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10" windowWidth="19230" windowHeight="5955" tabRatio="643" activeTab="1"/>
  </bookViews>
  <sheets>
    <sheet name="Sheet1" sheetId="10" r:id="rId1"/>
    <sheet name="변경분류" sheetId="14" r:id="rId2"/>
  </sheets>
  <definedNames>
    <definedName name="_xlnm._FilterDatabase" localSheetId="1" hidden="1">변경분류!$A$1:$J$106</definedName>
    <definedName name="_xlnm.Print_Area" localSheetId="0">Sheet1!$A$1:$K$14</definedName>
  </definedNames>
  <calcPr calcId="145621"/>
</workbook>
</file>

<file path=xl/calcChain.xml><?xml version="1.0" encoding="utf-8"?>
<calcChain xmlns="http://schemas.openxmlformats.org/spreadsheetml/2006/main">
  <c r="A4" i="14" l="1"/>
  <c r="A5" i="14"/>
  <c r="A6" i="14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 l="1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A102" i="14"/>
  <c r="A103" i="14"/>
  <c r="A104" i="14"/>
  <c r="A105" i="14"/>
  <c r="A106" i="14"/>
  <c r="A2" i="14" l="1"/>
  <c r="A3" i="14"/>
  <c r="L106" i="14"/>
  <c r="L105" i="14"/>
  <c r="L104" i="14"/>
  <c r="L103" i="14"/>
  <c r="L102" i="14"/>
  <c r="L101" i="14"/>
  <c r="L100" i="14"/>
  <c r="L99" i="14"/>
  <c r="L98" i="14"/>
  <c r="L97" i="14"/>
  <c r="L96" i="14"/>
  <c r="L95" i="14"/>
  <c r="L94" i="14"/>
  <c r="L93" i="14"/>
  <c r="L92" i="14"/>
  <c r="L91" i="14"/>
  <c r="L90" i="14"/>
  <c r="L89" i="14"/>
  <c r="L88" i="14"/>
  <c r="L87" i="14"/>
  <c r="L86" i="14"/>
  <c r="L85" i="14"/>
  <c r="L83" i="14"/>
  <c r="L82" i="14"/>
  <c r="L81" i="14"/>
  <c r="L80" i="14"/>
  <c r="L79" i="14"/>
  <c r="L78" i="14"/>
  <c r="L77" i="14"/>
  <c r="L76" i="14"/>
  <c r="L75" i="14"/>
  <c r="L74" i="14"/>
  <c r="L73" i="14"/>
  <c r="L72" i="14"/>
  <c r="L71" i="14"/>
  <c r="L70" i="14"/>
  <c r="L69" i="14"/>
  <c r="L68" i="14"/>
  <c r="L67" i="14"/>
  <c r="L66" i="14"/>
  <c r="L65" i="14"/>
  <c r="L64" i="14"/>
  <c r="L63" i="14"/>
  <c r="L62" i="14"/>
  <c r="L61" i="14"/>
  <c r="L60" i="14"/>
  <c r="L59" i="14"/>
  <c r="L58" i="14"/>
  <c r="L57" i="14"/>
  <c r="L56" i="14"/>
  <c r="L55" i="14"/>
  <c r="L54" i="14"/>
  <c r="L53" i="14"/>
  <c r="L52" i="14"/>
  <c r="L51" i="14"/>
  <c r="L50" i="14"/>
  <c r="L49" i="14"/>
  <c r="L48" i="14"/>
  <c r="L47" i="14"/>
  <c r="L46" i="14"/>
  <c r="L45" i="14"/>
  <c r="L44" i="14"/>
  <c r="L43" i="14"/>
  <c r="L42" i="14"/>
  <c r="L41" i="14"/>
  <c r="L40" i="14"/>
  <c r="L39" i="14"/>
  <c r="L38" i="14"/>
  <c r="L37" i="14"/>
  <c r="L36" i="14"/>
  <c r="L35" i="14"/>
  <c r="L34" i="14"/>
  <c r="L33" i="14"/>
  <c r="L32" i="14"/>
  <c r="L31" i="14"/>
  <c r="L30" i="14"/>
  <c r="L29" i="14"/>
  <c r="L28" i="14"/>
  <c r="L27" i="14"/>
  <c r="L26" i="14"/>
  <c r="L25" i="14"/>
  <c r="L24" i="14"/>
  <c r="L23" i="14"/>
  <c r="L22" i="14"/>
  <c r="L21" i="14"/>
  <c r="L20" i="14"/>
  <c r="L19" i="14"/>
  <c r="L18" i="14"/>
  <c r="L17" i="14"/>
  <c r="L16" i="14"/>
  <c r="L15" i="14"/>
  <c r="L14" i="14"/>
  <c r="L13" i="14"/>
  <c r="L12" i="14"/>
  <c r="L11" i="14"/>
  <c r="L10" i="14"/>
  <c r="L9" i="14"/>
  <c r="L8" i="14"/>
  <c r="L7" i="14"/>
  <c r="L6" i="14"/>
  <c r="L5" i="14"/>
  <c r="L4" i="14"/>
  <c r="L3" i="14"/>
  <c r="L2" i="14"/>
  <c r="D4" i="10" l="1"/>
  <c r="D8" i="10"/>
  <c r="D12" i="10"/>
  <c r="J6" i="10"/>
  <c r="J10" i="10"/>
  <c r="D5" i="10"/>
  <c r="D9" i="10"/>
  <c r="D13" i="10"/>
  <c r="J7" i="10"/>
  <c r="J11" i="10"/>
  <c r="D6" i="10"/>
  <c r="D10" i="10"/>
  <c r="J4" i="10"/>
  <c r="J8" i="10"/>
  <c r="J12" i="10"/>
  <c r="D7" i="10"/>
  <c r="D11" i="10"/>
  <c r="J5" i="10"/>
  <c r="J9" i="10"/>
  <c r="J13" i="10"/>
  <c r="C5" i="10"/>
  <c r="G5" i="10"/>
  <c r="K5" i="10"/>
  <c r="F6" i="10"/>
  <c r="E7" i="10"/>
  <c r="I7" i="10"/>
  <c r="H8" i="10"/>
  <c r="C9" i="10"/>
  <c r="G9" i="10"/>
  <c r="K9" i="10"/>
  <c r="F10" i="10"/>
  <c r="E11" i="10"/>
  <c r="I11" i="10"/>
  <c r="H12" i="10"/>
  <c r="C13" i="10"/>
  <c r="G13" i="10"/>
  <c r="K13" i="10"/>
  <c r="G4" i="10"/>
  <c r="H5" i="10"/>
  <c r="C6" i="10"/>
  <c r="G6" i="10"/>
  <c r="K6" i="10"/>
  <c r="F7" i="10"/>
  <c r="E8" i="10"/>
  <c r="I8" i="10"/>
  <c r="H9" i="10"/>
  <c r="C10" i="10"/>
  <c r="G10" i="10"/>
  <c r="K10" i="10"/>
  <c r="F11" i="10"/>
  <c r="E12" i="10"/>
  <c r="I12" i="10"/>
  <c r="H13" i="10"/>
  <c r="H4" i="10"/>
  <c r="C4" i="10"/>
  <c r="E5" i="10"/>
  <c r="I5" i="10"/>
  <c r="H6" i="10"/>
  <c r="C7" i="10"/>
  <c r="G7" i="10"/>
  <c r="K7" i="10"/>
  <c r="F8" i="10"/>
  <c r="E9" i="10"/>
  <c r="I9" i="10"/>
  <c r="H10" i="10"/>
  <c r="C11" i="10"/>
  <c r="G11" i="10"/>
  <c r="K11" i="10"/>
  <c r="F12" i="10"/>
  <c r="E13" i="10"/>
  <c r="I13" i="10"/>
  <c r="E4" i="10"/>
  <c r="I4" i="10"/>
  <c r="K4" i="10"/>
  <c r="F5" i="10"/>
  <c r="E6" i="10"/>
  <c r="I6" i="10"/>
  <c r="H7" i="10"/>
  <c r="C8" i="10"/>
  <c r="G8" i="10"/>
  <c r="K8" i="10"/>
  <c r="F9" i="10"/>
  <c r="E10" i="10"/>
  <c r="I10" i="10"/>
  <c r="H11" i="10"/>
  <c r="C12" i="10"/>
  <c r="G12" i="10"/>
  <c r="K12" i="10"/>
  <c r="F13" i="10"/>
  <c r="F4" i="10"/>
  <c r="J3" i="10" l="1"/>
  <c r="D3" i="10"/>
  <c r="E3" i="10" l="1"/>
  <c r="I3" i="10"/>
  <c r="K3" i="10"/>
  <c r="H3" i="10"/>
  <c r="G3" i="10" l="1"/>
  <c r="F3" i="10"/>
  <c r="B8" i="10"/>
  <c r="B7" i="10" l="1"/>
  <c r="B9" i="10"/>
  <c r="B13" i="10" l="1"/>
  <c r="B10" i="10"/>
  <c r="B11" i="10"/>
  <c r="B6" i="10"/>
  <c r="B12" i="10"/>
  <c r="B4" i="10"/>
  <c r="C3" i="10"/>
  <c r="B5" i="10"/>
  <c r="B3" i="10" l="1"/>
</calcChain>
</file>

<file path=xl/sharedStrings.xml><?xml version="1.0" encoding="utf-8"?>
<sst xmlns="http://schemas.openxmlformats.org/spreadsheetml/2006/main" count="972" uniqueCount="669">
  <si>
    <t>타입</t>
  </si>
  <si>
    <t>상호</t>
  </si>
  <si>
    <t>소재지</t>
  </si>
  <si>
    <t>연락처</t>
  </si>
  <si>
    <t>대표자</t>
  </si>
  <si>
    <t>대표음식</t>
  </si>
  <si>
    <t>추천사유</t>
  </si>
  <si>
    <t>연번</t>
    <phoneticPr fontId="1" type="noConversion"/>
  </si>
  <si>
    <t>자미궁</t>
    <phoneticPr fontId="1" type="noConversion"/>
  </si>
  <si>
    <t>희래등</t>
    <phoneticPr fontId="1" type="noConversion"/>
  </si>
  <si>
    <t>고루</t>
    <phoneticPr fontId="1" type="noConversion"/>
  </si>
  <si>
    <t>콩두리</t>
    <phoneticPr fontId="1" type="noConversion"/>
  </si>
  <si>
    <t>한우야</t>
    <phoneticPr fontId="1" type="noConversion"/>
  </si>
  <si>
    <t>만미가</t>
    <phoneticPr fontId="1" type="noConversion"/>
  </si>
  <si>
    <t>권오길손국수 본점</t>
    <phoneticPr fontId="1" type="noConversion"/>
  </si>
  <si>
    <t>두메울</t>
    <phoneticPr fontId="1" type="noConversion"/>
  </si>
  <si>
    <t>경복궁</t>
    <phoneticPr fontId="1" type="noConversion"/>
  </si>
  <si>
    <t>㈜한우야</t>
    <phoneticPr fontId="1" type="noConversion"/>
  </si>
  <si>
    <t>인천광역시 서구 원적로124번길 1(가좌동)</t>
    <phoneticPr fontId="1" type="noConversion"/>
  </si>
  <si>
    <t>577-1000</t>
    <phoneticPr fontId="1" type="noConversion"/>
  </si>
  <si>
    <t>최명순</t>
    <phoneticPr fontId="1" type="noConversion"/>
  </si>
  <si>
    <t>조귀정</t>
    <phoneticPr fontId="1" type="noConversion"/>
  </si>
  <si>
    <t>주식회사 학운정</t>
    <phoneticPr fontId="1" type="noConversion"/>
  </si>
  <si>
    <t>㈜학운정</t>
    <phoneticPr fontId="1" type="noConversion"/>
  </si>
  <si>
    <t>인천광역시 서구 탁옥로86번길 6-1(심곡동)</t>
    <phoneticPr fontId="1" type="noConversion"/>
  </si>
  <si>
    <t>인천광역시 서구 열우물로208번길 12(가좌동)</t>
    <phoneticPr fontId="1" type="noConversion"/>
  </si>
  <si>
    <t>인천광역시 서구 서곶로 246(심곡동)</t>
    <phoneticPr fontId="1" type="noConversion"/>
  </si>
  <si>
    <t>조대흠</t>
    <phoneticPr fontId="1" type="noConversion"/>
  </si>
  <si>
    <t>인천광역시 서구 원당대로819번길 38(원당동)</t>
    <phoneticPr fontId="1" type="noConversion"/>
  </si>
  <si>
    <t>김현옥</t>
    <phoneticPr fontId="1" type="noConversion"/>
  </si>
  <si>
    <t>인천광역시 서구 승학로 386, 나동(검암동)</t>
    <phoneticPr fontId="1" type="noConversion"/>
  </si>
  <si>
    <t>이기영</t>
    <phoneticPr fontId="1" type="noConversion"/>
  </si>
  <si>
    <t>㈜무한푸드앤미트</t>
    <phoneticPr fontId="1" type="noConversion"/>
  </si>
  <si>
    <t>인천광역시 서구 완정로 105, 1,2층(왕길동)</t>
    <phoneticPr fontId="1" type="noConversion"/>
  </si>
  <si>
    <t>인천광역시 서구 도요지로227번길 3-9 (검암동)</t>
    <phoneticPr fontId="1" type="noConversion"/>
  </si>
  <si>
    <t>안인수</t>
    <phoneticPr fontId="1" type="noConversion"/>
  </si>
  <si>
    <t>김혜경</t>
    <phoneticPr fontId="1" type="noConversion"/>
  </si>
  <si>
    <t>인천광역시 서구 검단로 789 (불로동)</t>
    <phoneticPr fontId="1" type="noConversion"/>
  </si>
  <si>
    <t>㈜디딤</t>
    <phoneticPr fontId="1" type="noConversion"/>
  </si>
  <si>
    <t>인천광역시 서구 경명대로 401, 2,3층(경서동)</t>
    <phoneticPr fontId="1" type="noConversion"/>
  </si>
  <si>
    <t>풀사이드228청라점</t>
    <phoneticPr fontId="1" type="noConversion"/>
  </si>
  <si>
    <t>남구 매소홀로 372(학익동)</t>
    <phoneticPr fontId="1" type="noConversion"/>
  </si>
  <si>
    <t>태원</t>
    <phoneticPr fontId="1" type="noConversion"/>
  </si>
  <si>
    <t>862-0806</t>
    <phoneticPr fontId="1" type="noConversion"/>
  </si>
  <si>
    <t>유저려화</t>
    <phoneticPr fontId="1" type="noConversion"/>
  </si>
  <si>
    <t>남구 한나루로 586번길 92(주안동)</t>
    <phoneticPr fontId="1" type="noConversion"/>
  </si>
  <si>
    <t>875-0410</t>
    <phoneticPr fontId="1" type="noConversion"/>
  </si>
  <si>
    <t>김수열</t>
    <phoneticPr fontId="1" type="noConversion"/>
  </si>
  <si>
    <t>숭의가든</t>
    <phoneticPr fontId="1" type="noConversion"/>
  </si>
  <si>
    <t>남구 경인로 88번길 10(숭의동)</t>
    <phoneticPr fontId="1" type="noConversion"/>
  </si>
  <si>
    <t>887-5555</t>
    <phoneticPr fontId="1" type="noConversion"/>
  </si>
  <si>
    <t>고대영</t>
    <phoneticPr fontId="1" type="noConversion"/>
  </si>
  <si>
    <t>부영선지국</t>
    <phoneticPr fontId="1" type="noConversion"/>
  </si>
  <si>
    <t>남구 장천로 14번길 20(숭의동)</t>
    <phoneticPr fontId="1" type="noConversion"/>
  </si>
  <si>
    <t>884-5981</t>
    <phoneticPr fontId="1" type="noConversion"/>
  </si>
  <si>
    <t>김순자</t>
    <phoneticPr fontId="1" type="noConversion"/>
  </si>
  <si>
    <t>송도골</t>
    <phoneticPr fontId="1" type="noConversion"/>
  </si>
  <si>
    <t>881-7076</t>
    <phoneticPr fontId="1" type="noConversion"/>
  </si>
  <si>
    <t>김연숙</t>
    <phoneticPr fontId="1" type="noConversion"/>
  </si>
  <si>
    <t>누룩골</t>
    <phoneticPr fontId="1" type="noConversion"/>
  </si>
  <si>
    <t>계양구 경명대로 954(계산동)</t>
    <phoneticPr fontId="1" type="noConversion"/>
  </si>
  <si>
    <t>549-4155</t>
    <phoneticPr fontId="1" type="noConversion"/>
  </si>
  <si>
    <t>김춘수</t>
    <phoneticPr fontId="1" type="noConversion"/>
  </si>
  <si>
    <t>동해막국수</t>
    <phoneticPr fontId="1" type="noConversion"/>
  </si>
  <si>
    <t>계양구 학고개길 15-29(갈현동)</t>
    <phoneticPr fontId="1" type="noConversion"/>
  </si>
  <si>
    <t>515-2731</t>
    <phoneticPr fontId="1" type="noConversion"/>
  </si>
  <si>
    <t>이영순</t>
    <phoneticPr fontId="1" type="noConversion"/>
  </si>
  <si>
    <t>소담</t>
    <phoneticPr fontId="1" type="noConversion"/>
  </si>
  <si>
    <t>계양구 경명대로 1373번길 5-2(박촌동)</t>
    <phoneticPr fontId="1" type="noConversion"/>
  </si>
  <si>
    <t>552-2323</t>
    <phoneticPr fontId="1" type="noConversion"/>
  </si>
  <si>
    <t>문재영</t>
    <phoneticPr fontId="1" type="noConversion"/>
  </si>
  <si>
    <t>우두리</t>
    <phoneticPr fontId="1" type="noConversion"/>
  </si>
  <si>
    <t>계양구 계산새로 71(계산동)</t>
    <phoneticPr fontId="1" type="noConversion"/>
  </si>
  <si>
    <t>070-8282-4487</t>
    <phoneticPr fontId="1" type="noConversion"/>
  </si>
  <si>
    <t>김영삼</t>
    <phoneticPr fontId="1" type="noConversion"/>
  </si>
  <si>
    <t>벌말매운탕</t>
    <phoneticPr fontId="1" type="noConversion"/>
  </si>
  <si>
    <t>계양구 벌말로565번길5(상야동)</t>
    <phoneticPr fontId="1" type="noConversion"/>
  </si>
  <si>
    <t>544-5785</t>
    <phoneticPr fontId="1" type="noConversion"/>
  </si>
  <si>
    <t>김진환</t>
    <phoneticPr fontId="1" type="noConversion"/>
  </si>
  <si>
    <t>고메돈까스</t>
    <phoneticPr fontId="1" type="noConversion"/>
  </si>
  <si>
    <t>계양구 서부간선로 257(박촌동)</t>
    <phoneticPr fontId="1" type="noConversion"/>
  </si>
  <si>
    <t>555-1122</t>
    <phoneticPr fontId="1" type="noConversion"/>
  </si>
  <si>
    <t>박성록</t>
    <phoneticPr fontId="1" type="noConversion"/>
  </si>
  <si>
    <t>신교령사골순대국</t>
    <phoneticPr fontId="1" type="noConversion"/>
  </si>
  <si>
    <t>계양구 벌말로 608(하야동)</t>
    <phoneticPr fontId="1" type="noConversion"/>
  </si>
  <si>
    <t>546-6908</t>
    <phoneticPr fontId="1" type="noConversion"/>
  </si>
  <si>
    <t>신교령</t>
    <phoneticPr fontId="1" type="noConversion"/>
  </si>
  <si>
    <t>삼삼구이</t>
    <phoneticPr fontId="1" type="noConversion"/>
  </si>
  <si>
    <t>836-3392</t>
    <phoneticPr fontId="1" type="noConversion"/>
  </si>
  <si>
    <t>박송월</t>
    <phoneticPr fontId="1" type="noConversion"/>
  </si>
  <si>
    <t>영흥가든</t>
    <phoneticPr fontId="1" type="noConversion"/>
  </si>
  <si>
    <t>886-3911</t>
    <phoneticPr fontId="1" type="noConversion"/>
  </si>
  <si>
    <t>김상언</t>
    <phoneticPr fontId="1" type="noConversion"/>
  </si>
  <si>
    <t>하늘가든</t>
    <phoneticPr fontId="1" type="noConversion"/>
  </si>
  <si>
    <t>886-3916</t>
    <phoneticPr fontId="1" type="noConversion"/>
  </si>
  <si>
    <t>허복순</t>
    <phoneticPr fontId="1" type="noConversion"/>
  </si>
  <si>
    <t>명주가든</t>
    <phoneticPr fontId="1" type="noConversion"/>
  </si>
  <si>
    <t>255-9978</t>
    <phoneticPr fontId="1" type="noConversion"/>
  </si>
  <si>
    <t>서정원</t>
    <phoneticPr fontId="1" type="noConversion"/>
  </si>
  <si>
    <t>뚱이네맛집</t>
    <phoneticPr fontId="1" type="noConversion"/>
  </si>
  <si>
    <t>836-9393</t>
    <phoneticPr fontId="1" type="noConversion"/>
  </si>
  <si>
    <t>박인덕</t>
    <phoneticPr fontId="1" type="noConversion"/>
  </si>
  <si>
    <t>바다식당</t>
    <phoneticPr fontId="1" type="noConversion"/>
  </si>
  <si>
    <t>836-2476</t>
    <phoneticPr fontId="1" type="noConversion"/>
  </si>
  <si>
    <t>김선옥</t>
    <phoneticPr fontId="1" type="noConversion"/>
  </si>
  <si>
    <t>식객</t>
    <phoneticPr fontId="1" type="noConversion"/>
  </si>
  <si>
    <t>752-8877</t>
    <phoneticPr fontId="1" type="noConversion"/>
  </si>
  <si>
    <t>양재옥</t>
    <phoneticPr fontId="1" type="noConversion"/>
  </si>
  <si>
    <t>송림가든</t>
    <phoneticPr fontId="1" type="noConversion"/>
  </si>
  <si>
    <t>832-3649</t>
    <phoneticPr fontId="1" type="noConversion"/>
  </si>
  <si>
    <t>임정범</t>
    <phoneticPr fontId="1" type="noConversion"/>
  </si>
  <si>
    <t>부영식당</t>
    <phoneticPr fontId="1" type="noConversion"/>
  </si>
  <si>
    <t>834-7658</t>
    <phoneticPr fontId="1" type="noConversion"/>
  </si>
  <si>
    <t>최은서</t>
    <phoneticPr fontId="1" type="noConversion"/>
  </si>
  <si>
    <t>영흥 바지락 해물칼국수</t>
    <phoneticPr fontId="1" type="noConversion"/>
  </si>
  <si>
    <t>886-3644</t>
    <phoneticPr fontId="1" type="noConversion"/>
  </si>
  <si>
    <t>김정애</t>
    <phoneticPr fontId="1" type="noConversion"/>
  </si>
  <si>
    <t>어촌식당</t>
    <phoneticPr fontId="1" type="noConversion"/>
  </si>
  <si>
    <t>886-2044</t>
    <phoneticPr fontId="1" type="noConversion"/>
  </si>
  <si>
    <t>김선자</t>
    <phoneticPr fontId="1" type="noConversion"/>
  </si>
  <si>
    <t>돈비어천가</t>
    <phoneticPr fontId="1" type="noConversion"/>
  </si>
  <si>
    <t>임원경</t>
    <phoneticPr fontId="1" type="noConversion"/>
  </si>
  <si>
    <t>인현통닭삼계탕</t>
    <phoneticPr fontId="1" type="noConversion"/>
  </si>
  <si>
    <t>중구 인현동 23번지 (인현동)</t>
    <phoneticPr fontId="1" type="noConversion"/>
  </si>
  <si>
    <t>강지용</t>
    <phoneticPr fontId="1" type="noConversion"/>
  </si>
  <si>
    <t>해송</t>
    <phoneticPr fontId="1" type="noConversion"/>
  </si>
  <si>
    <t>중구 공항서로 177 (남북동)</t>
    <phoneticPr fontId="1" type="noConversion"/>
  </si>
  <si>
    <t>김순이</t>
    <phoneticPr fontId="1" type="noConversion"/>
  </si>
  <si>
    <t>중구 용유서로479번길 16, 2층 (을왕동)</t>
    <phoneticPr fontId="1" type="noConversion"/>
  </si>
  <si>
    <t>이대규</t>
  </si>
  <si>
    <t>중구 용유서로174번길 44 (을왕동)</t>
    <phoneticPr fontId="1" type="noConversion"/>
  </si>
  <si>
    <t>김현정</t>
    <phoneticPr fontId="1" type="noConversion"/>
  </si>
  <si>
    <t>기와집 담</t>
    <phoneticPr fontId="1" type="noConversion"/>
  </si>
  <si>
    <t>중구 용유로21번길 65-17 (덕교동)</t>
    <phoneticPr fontId="1" type="noConversion"/>
  </si>
  <si>
    <t>최승훈</t>
  </si>
  <si>
    <t>명품관</t>
    <phoneticPr fontId="1" type="noConversion"/>
  </si>
  <si>
    <t>중구 신도시남로141번길 13-5,
2층(운서동)</t>
    <phoneticPr fontId="1" type="noConversion"/>
  </si>
  <si>
    <t>김경희</t>
    <phoneticPr fontId="1" type="noConversion"/>
  </si>
  <si>
    <t>503 -8878</t>
  </si>
  <si>
    <t>류명희</t>
    <phoneticPr fontId="1" type="noConversion"/>
  </si>
  <si>
    <t>부평골소반</t>
    <phoneticPr fontId="4" type="noConversion"/>
  </si>
  <si>
    <t xml:space="preserve"> 부평문화로 38(부평동)</t>
  </si>
  <si>
    <t>505-6868</t>
  </si>
  <si>
    <t>박지영</t>
    <phoneticPr fontId="4" type="noConversion"/>
  </si>
  <si>
    <t>풍년</t>
    <phoneticPr fontId="4" type="noConversion"/>
  </si>
  <si>
    <t xml:space="preserve">  부평북로 111 (청천동)</t>
  </si>
  <si>
    <t>521-3077</t>
  </si>
  <si>
    <t>㈜풍년</t>
    <phoneticPr fontId="4" type="noConversion"/>
  </si>
  <si>
    <t>청담</t>
    <phoneticPr fontId="4" type="noConversion"/>
  </si>
  <si>
    <t xml:space="preserve">  마장로 461-1 (청천동)</t>
  </si>
  <si>
    <t>330-9779</t>
  </si>
  <si>
    <t>김영자</t>
    <phoneticPr fontId="4" type="noConversion"/>
  </si>
  <si>
    <t>경원궁</t>
    <phoneticPr fontId="4" type="noConversion"/>
  </si>
  <si>
    <t xml:space="preserve">  부평대로282번길 25 (갈산동)</t>
  </si>
  <si>
    <t>330-9595</t>
  </si>
  <si>
    <t>김정필</t>
    <phoneticPr fontId="4" type="noConversion"/>
  </si>
  <si>
    <t>산수향</t>
    <phoneticPr fontId="4" type="noConversion"/>
  </si>
  <si>
    <t>부흥로 264(부평동, 동아웰빙타운 204호)</t>
    <phoneticPr fontId="3" type="noConversion"/>
  </si>
  <si>
    <t>527-1122</t>
  </si>
  <si>
    <t>최미향</t>
    <phoneticPr fontId="4" type="noConversion"/>
  </si>
  <si>
    <t>은수저</t>
    <phoneticPr fontId="4" type="noConversion"/>
  </si>
  <si>
    <t xml:space="preserve">  화랑로47번길 24 (산곡동)</t>
  </si>
  <si>
    <t>502-0633</t>
  </si>
  <si>
    <t>권영수</t>
    <phoneticPr fontId="4" type="noConversion"/>
  </si>
  <si>
    <t>(주)온누리푸드온
누리장작구이</t>
    <phoneticPr fontId="3" type="noConversion"/>
  </si>
  <si>
    <t xml:space="preserve">  동암산로 10 (십정동)</t>
  </si>
  <si>
    <t>526-9292</t>
    <phoneticPr fontId="1" type="noConversion"/>
  </si>
  <si>
    <t>홍석배</t>
    <phoneticPr fontId="1" type="noConversion"/>
  </si>
  <si>
    <t>비하니레스토랑</t>
    <phoneticPr fontId="4" type="noConversion"/>
  </si>
  <si>
    <t>광장로 24번길 13(부평동)</t>
    <phoneticPr fontId="4" type="noConversion"/>
  </si>
  <si>
    <t>525-8771</t>
  </si>
  <si>
    <t>저건나터 올리</t>
    <phoneticPr fontId="4" type="noConversion"/>
  </si>
  <si>
    <t>포다쌀국수</t>
    <phoneticPr fontId="4" type="noConversion"/>
  </si>
  <si>
    <t>부평대로 40번길 1(부평동)</t>
    <phoneticPr fontId="4" type="noConversion"/>
  </si>
  <si>
    <t>070-7750-6668</t>
    <phoneticPr fontId="4" type="noConversion"/>
  </si>
  <si>
    <t>김석중</t>
    <phoneticPr fontId="4" type="noConversion"/>
  </si>
  <si>
    <t>깨딸</t>
    <phoneticPr fontId="1" type="noConversion"/>
  </si>
  <si>
    <t>부평대로 40번길 6(부평동)</t>
    <phoneticPr fontId="4" type="noConversion"/>
  </si>
  <si>
    <t>529-5251</t>
  </si>
  <si>
    <t>손선웅</t>
    <phoneticPr fontId="1" type="noConversion"/>
  </si>
  <si>
    <t>강화군 화도면 마니산로 678</t>
    <phoneticPr fontId="1" type="noConversion"/>
  </si>
  <si>
    <t>안선임</t>
    <phoneticPr fontId="1" type="noConversion"/>
  </si>
  <si>
    <t>대청마루</t>
    <phoneticPr fontId="1" type="noConversion"/>
  </si>
  <si>
    <t>강화군 선원면 냉정리 840-2</t>
    <phoneticPr fontId="1" type="noConversion"/>
  </si>
  <si>
    <t>원점순</t>
    <phoneticPr fontId="1" type="noConversion"/>
  </si>
  <si>
    <t>한자리한턱</t>
    <phoneticPr fontId="1" type="noConversion"/>
  </si>
  <si>
    <t>강화군 화도면 해안남로 1046</t>
    <phoneticPr fontId="1" type="noConversion"/>
  </si>
  <si>
    <t>최운학</t>
    <phoneticPr fontId="1" type="noConversion"/>
  </si>
  <si>
    <t>솔향기</t>
    <phoneticPr fontId="1" type="noConversion"/>
  </si>
  <si>
    <t>강화군 하점면 장정양오길147</t>
    <phoneticPr fontId="1" type="noConversion"/>
  </si>
  <si>
    <t>김종례</t>
    <phoneticPr fontId="1" type="noConversion"/>
  </si>
  <si>
    <t>뜰안의 정원</t>
    <phoneticPr fontId="1" type="noConversion"/>
  </si>
  <si>
    <t>강화군 삼산면 삼산남로 828번길 26</t>
    <phoneticPr fontId="1" type="noConversion"/>
  </si>
  <si>
    <t>배예원</t>
    <phoneticPr fontId="1" type="noConversion"/>
  </si>
  <si>
    <t>강화섬 보리밥</t>
    <phoneticPr fontId="1" type="noConversion"/>
  </si>
  <si>
    <t>강화군 선원면 시리미로 146</t>
    <phoneticPr fontId="1" type="noConversion"/>
  </si>
  <si>
    <t>김영국</t>
    <phoneticPr fontId="1" type="noConversion"/>
  </si>
  <si>
    <t>편가네된장</t>
    <phoneticPr fontId="1" type="noConversion"/>
  </si>
  <si>
    <t>강화군 화도면 가능포로 89번길11</t>
    <phoneticPr fontId="1" type="noConversion"/>
  </si>
  <si>
    <t>편도영</t>
    <phoneticPr fontId="1" type="noConversion"/>
  </si>
  <si>
    <t>마니산 산채</t>
    <phoneticPr fontId="1" type="noConversion"/>
  </si>
  <si>
    <t>강화군 화도면 해안남로 1182</t>
    <phoneticPr fontId="1" type="noConversion"/>
  </si>
  <si>
    <t>박광호</t>
    <phoneticPr fontId="1" type="noConversion"/>
  </si>
  <si>
    <t>강화해신탕</t>
    <phoneticPr fontId="1" type="noConversion"/>
  </si>
  <si>
    <t xml:space="preserve"> 강화군 선원면 중앙로 385</t>
    <phoneticPr fontId="1" type="noConversion"/>
  </si>
  <si>
    <t>정혜근</t>
    <phoneticPr fontId="1" type="noConversion"/>
  </si>
  <si>
    <t>송미옥</t>
    <phoneticPr fontId="1" type="noConversion"/>
  </si>
  <si>
    <t>동구 화도진로5번길 11-3 (금곡동)</t>
    <phoneticPr fontId="1" type="noConversion"/>
  </si>
  <si>
    <t>772-9951</t>
    <phoneticPr fontId="1" type="noConversion"/>
  </si>
  <si>
    <t>김현서</t>
    <phoneticPr fontId="1" type="noConversion"/>
  </si>
  <si>
    <t>할머니쭈꾸미</t>
    <phoneticPr fontId="1" type="noConversion"/>
  </si>
  <si>
    <t>동구 제물량로 340-1 (만석동,(1층))</t>
    <phoneticPr fontId="1" type="noConversion"/>
  </si>
  <si>
    <t>773-2419</t>
    <phoneticPr fontId="1" type="noConversion"/>
  </si>
  <si>
    <t>우순임</t>
    <phoneticPr fontId="1" type="noConversion"/>
  </si>
  <si>
    <t>인천식당</t>
    <phoneticPr fontId="1" type="noConversion"/>
  </si>
  <si>
    <t>동구 금곡로81번길 22 (송림동)</t>
    <phoneticPr fontId="1" type="noConversion"/>
  </si>
  <si>
    <t>766-0826</t>
    <phoneticPr fontId="1" type="noConversion"/>
  </si>
  <si>
    <t>유장현</t>
    <phoneticPr fontId="1" type="noConversion"/>
  </si>
  <si>
    <t>아리랑회관</t>
    <phoneticPr fontId="1" type="noConversion"/>
  </si>
  <si>
    <t>동구 샛골로 121 (송림동)</t>
    <phoneticPr fontId="1" type="noConversion"/>
  </si>
  <si>
    <t>766-0125</t>
    <phoneticPr fontId="1" type="noConversion"/>
  </si>
  <si>
    <t>가희섭</t>
    <phoneticPr fontId="1" type="noConversion"/>
  </si>
  <si>
    <t>서울식당</t>
    <phoneticPr fontId="1" type="noConversion"/>
  </si>
  <si>
    <t xml:space="preserve">동구 화수동 7번지  </t>
    <phoneticPr fontId="1" type="noConversion"/>
  </si>
  <si>
    <t>772-4538</t>
    <phoneticPr fontId="1" type="noConversion"/>
  </si>
  <si>
    <t>한순성</t>
    <phoneticPr fontId="1" type="noConversion"/>
  </si>
  <si>
    <t>브레드 파파</t>
  </si>
  <si>
    <t>동구 화수1동 287-32</t>
  </si>
  <si>
    <t>773-5716</t>
  </si>
  <si>
    <t>임은희</t>
  </si>
  <si>
    <t>무함마드소헤일피자다</t>
  </si>
  <si>
    <t>아라베스크</t>
  </si>
  <si>
    <t>연수구 한나루로 74 지상1층(옥련동)</t>
  </si>
  <si>
    <t>AL COUFAHY FIRAS MOHD</t>
  </si>
  <si>
    <t>송도갈매기</t>
  </si>
  <si>
    <t>유정훈</t>
  </si>
  <si>
    <t>이학갈비</t>
  </si>
  <si>
    <t>연수구 먼우금로 208 (연수동)</t>
  </si>
  <si>
    <t>윤희원</t>
  </si>
  <si>
    <t>백제원</t>
  </si>
  <si>
    <t>연수구 해돋이로 157(송도동)</t>
  </si>
  <si>
    <t>디딤푸드</t>
  </si>
  <si>
    <t>김푸드연수해물나라</t>
  </si>
  <si>
    <t>연수구 벚꽃로 120 (연수동)</t>
  </si>
  <si>
    <t>김지선</t>
  </si>
  <si>
    <t>연수구 옥련로 31 지상1층(옥련동)</t>
    <phoneticPr fontId="1" type="noConversion"/>
  </si>
  <si>
    <t>연수구 능허대로151번길 25(옥련동)</t>
    <phoneticPr fontId="1" type="noConversion"/>
  </si>
  <si>
    <t>올리브레스토랑</t>
    <phoneticPr fontId="1" type="noConversion"/>
  </si>
  <si>
    <t>중구</t>
    <phoneticPr fontId="1" type="noConversion"/>
  </si>
  <si>
    <t>동구</t>
    <phoneticPr fontId="1" type="noConversion"/>
  </si>
  <si>
    <t>남구</t>
  </si>
  <si>
    <t>연수구</t>
  </si>
  <si>
    <t>남동구</t>
  </si>
  <si>
    <t>부평구</t>
  </si>
  <si>
    <t>계양구</t>
  </si>
  <si>
    <t>서구</t>
  </si>
  <si>
    <t>강화군</t>
  </si>
  <si>
    <t>옹진군</t>
  </si>
  <si>
    <t>계</t>
    <phoneticPr fontId="1" type="noConversion"/>
  </si>
  <si>
    <t>합계</t>
    <phoneticPr fontId="1" type="noConversion"/>
  </si>
  <si>
    <t>한상민 과자점</t>
    <phoneticPr fontId="1" type="noConversion"/>
  </si>
  <si>
    <t>계양구 작전동 현대@상가 108호</t>
    <phoneticPr fontId="1" type="noConversion"/>
  </si>
  <si>
    <t>544-2729</t>
    <phoneticPr fontId="1" type="noConversion"/>
  </si>
  <si>
    <t>한용</t>
    <phoneticPr fontId="1" type="noConversion"/>
  </si>
  <si>
    <t>세필즈 과자점</t>
    <phoneticPr fontId="1" type="noConversion"/>
  </si>
  <si>
    <t>서구 가좌2동 진주@ 5단지 상가</t>
    <phoneticPr fontId="1" type="noConversion"/>
  </si>
  <si>
    <t>578-0220</t>
    <phoneticPr fontId="1" type="noConversion"/>
  </si>
  <si>
    <t>조재희</t>
    <phoneticPr fontId="1" type="noConversion"/>
  </si>
  <si>
    <t>해월토장집</t>
    <phoneticPr fontId="3" type="noConversion"/>
  </si>
  <si>
    <t xml:space="preserve"> 호구포로 734(구월동)</t>
  </si>
  <si>
    <t>467-6221</t>
  </si>
  <si>
    <t>최미영</t>
  </si>
  <si>
    <t>부암갈비</t>
    <phoneticPr fontId="3" type="noConversion"/>
  </si>
  <si>
    <t xml:space="preserve"> 용천로 149(간석동,(용천로 149)105</t>
  </si>
  <si>
    <t>425-5538</t>
    <phoneticPr fontId="3" type="noConversion"/>
  </si>
  <si>
    <t>윤한식</t>
    <phoneticPr fontId="3" type="noConversion"/>
  </si>
  <si>
    <t>구봉산</t>
    <phoneticPr fontId="3" type="noConversion"/>
  </si>
  <si>
    <t xml:space="preserve"> 독점로 3번길 38-8(구월동)</t>
  </si>
  <si>
    <t>428-1647</t>
    <phoneticPr fontId="3" type="noConversion"/>
  </si>
  <si>
    <t>한현숙</t>
    <phoneticPr fontId="3" type="noConversion"/>
  </si>
  <si>
    <t>흑산도홍탁</t>
    <phoneticPr fontId="3" type="noConversion"/>
  </si>
  <si>
    <t xml:space="preserve"> 장승남로 47번길 32-16,1층(만수동)</t>
  </si>
  <si>
    <t>468-2202</t>
    <phoneticPr fontId="3" type="noConversion"/>
  </si>
  <si>
    <t>김정숙</t>
    <phoneticPr fontId="3" type="noConversion"/>
  </si>
  <si>
    <t>신두리</t>
    <phoneticPr fontId="3" type="noConversion"/>
  </si>
  <si>
    <t xml:space="preserve"> 담방로48번길 40(만수동,외1필지)</t>
  </si>
  <si>
    <t>467-1612</t>
    <phoneticPr fontId="3" type="noConversion"/>
  </si>
  <si>
    <t>송수철</t>
    <phoneticPr fontId="3" type="noConversion"/>
  </si>
  <si>
    <t>아리랑삼계탕</t>
    <phoneticPr fontId="3" type="noConversion"/>
  </si>
  <si>
    <t xml:space="preserve"> 소래로 545 (수산동 ,1층,2층)</t>
  </si>
  <si>
    <t>461-4396</t>
    <phoneticPr fontId="3" type="noConversion"/>
  </si>
  <si>
    <t>오세정</t>
    <phoneticPr fontId="3" type="noConversion"/>
  </si>
  <si>
    <t>블루베리팜</t>
    <phoneticPr fontId="3" type="noConversion"/>
  </si>
  <si>
    <t xml:space="preserve"> 찬우물로 21(수산동)</t>
  </si>
  <si>
    <t>463-7377</t>
    <phoneticPr fontId="3" type="noConversion"/>
  </si>
  <si>
    <t>김나연</t>
    <phoneticPr fontId="3" type="noConversion"/>
  </si>
  <si>
    <t>태백백숙</t>
    <phoneticPr fontId="3" type="noConversion"/>
  </si>
  <si>
    <t>성마달로 30(구월동)</t>
    <phoneticPr fontId="4" type="noConversion"/>
  </si>
  <si>
    <t>468-6163</t>
    <phoneticPr fontId="4" type="noConversion"/>
  </si>
  <si>
    <t>심은영</t>
    <phoneticPr fontId="4" type="noConversion"/>
  </si>
  <si>
    <t>465-9396</t>
    <phoneticPr fontId="4" type="noConversion"/>
  </si>
  <si>
    <t>장수가든</t>
    <phoneticPr fontId="4" type="noConversion"/>
  </si>
  <si>
    <t>수현로 14번길 13-7(장수동)</t>
    <phoneticPr fontId="4" type="noConversion"/>
  </si>
  <si>
    <t>이선호</t>
    <phoneticPr fontId="3" type="noConversion"/>
  </si>
  <si>
    <t>카페 오즈</t>
    <phoneticPr fontId="3" type="noConversion"/>
  </si>
  <si>
    <t>동화마을길 21-19</t>
    <phoneticPr fontId="3" type="noConversion"/>
  </si>
  <si>
    <t>황찬영</t>
    <phoneticPr fontId="3" type="noConversion"/>
  </si>
  <si>
    <t>짜장빙수,커피류</t>
    <phoneticPr fontId="3" type="noConversion"/>
  </si>
  <si>
    <t>관동오리진</t>
    <phoneticPr fontId="3" type="noConversion"/>
  </si>
  <si>
    <t>이명희</t>
    <phoneticPr fontId="3" type="noConversion"/>
  </si>
  <si>
    <t>커피,떡</t>
    <phoneticPr fontId="3" type="noConversion"/>
  </si>
  <si>
    <t>팟알</t>
    <phoneticPr fontId="3" type="noConversion"/>
  </si>
  <si>
    <t>신포로27번길 96-2</t>
    <phoneticPr fontId="3" type="noConversion"/>
  </si>
  <si>
    <t>아라베스크</t>
    <phoneticPr fontId="3" type="noConversion"/>
  </si>
  <si>
    <t>세븐웨이즈</t>
    <phoneticPr fontId="3" type="noConversion"/>
  </si>
  <si>
    <t>샘말로8번길 13-6</t>
    <phoneticPr fontId="3" type="noConversion"/>
  </si>
  <si>
    <t>김태영</t>
    <phoneticPr fontId="3" type="noConversion"/>
  </si>
  <si>
    <t>치킨카레,란,탄투리치킨</t>
    <phoneticPr fontId="3" type="noConversion"/>
  </si>
  <si>
    <t>아리아리랑</t>
    <phoneticPr fontId="3" type="noConversion"/>
  </si>
  <si>
    <t>송도유원지 부근</t>
    <phoneticPr fontId="3" type="noConversion"/>
  </si>
  <si>
    <t>이정우</t>
    <phoneticPr fontId="3" type="noConversion"/>
  </si>
  <si>
    <t>정식, 대통불고기정식</t>
    <phoneticPr fontId="3" type="noConversion"/>
  </si>
  <si>
    <t>ZAKIROV SHERZAD</t>
    <phoneticPr fontId="3" type="noConversion"/>
  </si>
  <si>
    <t>라그만,카자흐스키,물만두</t>
    <phoneticPr fontId="3" type="noConversion"/>
  </si>
  <si>
    <t>박물관산채마을</t>
    <phoneticPr fontId="3" type="noConversion"/>
  </si>
  <si>
    <t>당좌로5번길 52, (구월동,(당좌로5번길 52) 2층일부)</t>
    <phoneticPr fontId="3" type="noConversion"/>
  </si>
  <si>
    <t>로즈스텔라가든</t>
    <phoneticPr fontId="3" type="noConversion"/>
  </si>
  <si>
    <t>돌기와집</t>
    <phoneticPr fontId="3" type="noConversion"/>
  </si>
  <si>
    <t>강화 송해면 상도숭뢰길 116번길 39-10</t>
    <phoneticPr fontId="3" type="noConversion"/>
  </si>
  <si>
    <t>구옥순</t>
    <phoneticPr fontId="3" type="noConversion"/>
  </si>
  <si>
    <t>붕어찜,메기매운탕,추어탕</t>
    <phoneticPr fontId="3" type="noConversion"/>
  </si>
  <si>
    <t>호산정</t>
    <phoneticPr fontId="3" type="noConversion"/>
  </si>
  <si>
    <t>배연성</t>
    <phoneticPr fontId="3" type="noConversion"/>
  </si>
  <si>
    <t>맛있는밥상(한정식)</t>
    <phoneticPr fontId="3" type="noConversion"/>
  </si>
  <si>
    <t>왕자정</t>
    <phoneticPr fontId="3" type="noConversion"/>
  </si>
  <si>
    <t>강화읍 북문길 55</t>
    <phoneticPr fontId="3" type="noConversion"/>
  </si>
  <si>
    <t>신현미</t>
    <phoneticPr fontId="3" type="noConversion"/>
  </si>
  <si>
    <t>묵밥,젖국갈비</t>
    <phoneticPr fontId="3" type="noConversion"/>
  </si>
  <si>
    <t>젖국갈비</t>
    <phoneticPr fontId="3" type="noConversion"/>
  </si>
  <si>
    <t>매화마름</t>
    <phoneticPr fontId="3" type="noConversion"/>
  </si>
  <si>
    <t>길상면 초지리 428-1</t>
    <phoneticPr fontId="3" type="noConversion"/>
  </si>
  <si>
    <t>오복순</t>
    <phoneticPr fontId="3" type="noConversion"/>
  </si>
  <si>
    <t>드립커피,수제케잌</t>
    <phoneticPr fontId="3" type="noConversion"/>
  </si>
  <si>
    <t>외내골가든</t>
    <phoneticPr fontId="3" type="noConversion"/>
  </si>
  <si>
    <t>내가면 강화서로 289</t>
    <phoneticPr fontId="3" type="noConversion"/>
  </si>
  <si>
    <t>김미자</t>
    <phoneticPr fontId="3" type="noConversion"/>
  </si>
  <si>
    <r>
      <rPr>
        <sz val="11"/>
        <color indexed="8"/>
        <rFont val="한양신명조"/>
        <family val="3"/>
        <charset val="129"/>
      </rPr>
      <t>우현로 90-1</t>
    </r>
    <phoneticPr fontId="3" type="noConversion"/>
  </si>
  <si>
    <r>
      <rPr>
        <sz val="11"/>
        <color indexed="8"/>
        <rFont val="한양신명조"/>
        <family val="3"/>
        <charset val="129"/>
      </rPr>
      <t>옥련로 30</t>
    </r>
    <phoneticPr fontId="3" type="noConversion"/>
  </si>
  <si>
    <r>
      <rPr>
        <sz val="11"/>
        <color indexed="8"/>
        <rFont val="한양신명조"/>
        <family val="3"/>
        <charset val="129"/>
      </rPr>
      <t>다남로143번길 12</t>
    </r>
    <phoneticPr fontId="3" type="noConversion"/>
  </si>
  <si>
    <r>
      <rPr>
        <sz val="11"/>
        <color indexed="8"/>
        <rFont val="한양신명조"/>
        <family val="3"/>
        <charset val="129"/>
      </rPr>
      <t xml:space="preserve">강화 읍 고비고개로 248-5 </t>
    </r>
    <phoneticPr fontId="3" type="noConversion"/>
  </si>
  <si>
    <r>
      <rPr>
        <sz val="11"/>
        <color indexed="8"/>
        <rFont val="한양신명조"/>
        <family val="3"/>
        <charset val="129"/>
      </rPr>
      <t>신포로27번길 96</t>
    </r>
    <phoneticPr fontId="3" type="noConversion"/>
  </si>
  <si>
    <t>백령면 백령로 322</t>
  </si>
  <si>
    <t>영흥면 영흥북로 35번길 80</t>
  </si>
  <si>
    <t>영흥면 영흥북로 251번길 24</t>
  </si>
  <si>
    <t>영흥면 영흥로 176번길 57</t>
  </si>
  <si>
    <t>백령면 진촌리 664번지 7호</t>
  </si>
  <si>
    <t>대청면 대청로 13</t>
  </si>
  <si>
    <t>북도면 장봉로 537번길 10</t>
  </si>
  <si>
    <t>덕적면 덕적남로 626-3</t>
  </si>
  <si>
    <t>자월면 소이작로 225-21</t>
  </si>
  <si>
    <t>영흥면 영흥북로 203</t>
  </si>
  <si>
    <t>영흥면 영흥북로 154, 1층</t>
  </si>
  <si>
    <t>구월퓨전토속음식</t>
  </si>
  <si>
    <t>인천시 남동구 수산동  164-1</t>
  </si>
  <si>
    <t>김기원</t>
  </si>
  <si>
    <t>특선메뉴</t>
    <phoneticPr fontId="1" type="noConversion"/>
  </si>
  <si>
    <t>건물외관과 조경이 아름다운 곳</t>
    <phoneticPr fontId="1" type="noConversion"/>
  </si>
  <si>
    <t>특색음식</t>
    <phoneticPr fontId="1" type="noConversion"/>
  </si>
  <si>
    <t>우리가본집</t>
  </si>
  <si>
    <t>인천시 연수구 경원대로 294 (연수동)</t>
    <phoneticPr fontId="1" type="noConversion"/>
  </si>
  <si>
    <t>한상욱</t>
  </si>
  <si>
    <t>수려한 외관과 멋진 조경이 있으며, 대형홀과 대.중.소의 다양한 룸이 있고, 스피루리나를 이용한 소양념갈비가 대표 메뉴임.</t>
    <phoneticPr fontId="1" type="noConversion"/>
  </si>
  <si>
    <t>초가집</t>
    <phoneticPr fontId="1" type="noConversion"/>
  </si>
  <si>
    <t>인천시 중구 운중로48번길 39 (운남동)</t>
    <phoneticPr fontId="1" type="noConversion"/>
  </si>
  <si>
    <t>오상훈</t>
    <phoneticPr fontId="1" type="noConversion"/>
  </si>
  <si>
    <t>삼계탕</t>
    <phoneticPr fontId="1" type="noConversion"/>
  </si>
  <si>
    <t>한옥 내외관으로 꾸며저 있으며 외국인들도 좋아하는 삼계탕이 맛이 일품이다</t>
    <phoneticPr fontId="1" type="noConversion"/>
  </si>
  <si>
    <t>타카이타이</t>
    <phoneticPr fontId="1" type="noConversion"/>
  </si>
  <si>
    <t>인천시 중구 우현로35번길 24-3, 2층 (신포동)</t>
    <phoneticPr fontId="1" type="noConversion"/>
  </si>
  <si>
    <t>김태영</t>
    <phoneticPr fontId="1" type="noConversion"/>
  </si>
  <si>
    <t>팟타이,칠리잼볶음밥</t>
    <phoneticPr fontId="1" type="noConversion"/>
  </si>
  <si>
    <t>현지인조리사가 직접 조리하며 태국전통 음식을 한국식으로 개량함.</t>
    <phoneticPr fontId="1" type="noConversion"/>
  </si>
  <si>
    <t>타코씨엘로</t>
  </si>
  <si>
    <t>인천시 남동구 구월동  1474-2</t>
  </si>
  <si>
    <t>이은효</t>
  </si>
  <si>
    <t>멕시코요리</t>
    <phoneticPr fontId="1" type="noConversion"/>
  </si>
  <si>
    <t>멕시코 요리사가 만드는 정통 멕시코요리와 분위기</t>
    <phoneticPr fontId="1" type="noConversion"/>
  </si>
  <si>
    <t>한옹가</t>
    <phoneticPr fontId="1" type="noConversion"/>
  </si>
  <si>
    <t>인천시 중구 남북로6번길 60 (남북동)</t>
    <phoneticPr fontId="1" type="noConversion"/>
  </si>
  <si>
    <t>이효순</t>
    <phoneticPr fontId="1" type="noConversion"/>
  </si>
  <si>
    <t>한정식</t>
    <phoneticPr fontId="1" type="noConversion"/>
  </si>
  <si>
    <t>전통한옥식으로 꾸며져 있으며 모범음식점으로 지정됨.</t>
    <phoneticPr fontId="1" type="noConversion"/>
  </si>
  <si>
    <t>외식업협회</t>
    <phoneticPr fontId="1" type="noConversion"/>
  </si>
  <si>
    <t>중구</t>
    <phoneticPr fontId="1" type="noConversion"/>
  </si>
  <si>
    <t>동구</t>
    <phoneticPr fontId="1" type="noConversion"/>
  </si>
  <si>
    <t>연수구</t>
    <phoneticPr fontId="1" type="noConversion"/>
  </si>
  <si>
    <t>남동구</t>
    <phoneticPr fontId="1" type="noConversion"/>
  </si>
  <si>
    <t>부평구</t>
    <phoneticPr fontId="1" type="noConversion"/>
  </si>
  <si>
    <t>계양구</t>
    <phoneticPr fontId="1" type="noConversion"/>
  </si>
  <si>
    <t>서구</t>
    <phoneticPr fontId="1" type="noConversion"/>
  </si>
  <si>
    <t>강화군</t>
    <phoneticPr fontId="1" type="noConversion"/>
  </si>
  <si>
    <t>옹진군</t>
    <phoneticPr fontId="1" type="noConversion"/>
  </si>
  <si>
    <t>남동구</t>
    <phoneticPr fontId="1" type="noConversion"/>
  </si>
  <si>
    <t>설문/검색</t>
    <phoneticPr fontId="1" type="noConversion"/>
  </si>
  <si>
    <t>애니메이션 캐릭터 피규어/짜장빙수</t>
    <phoneticPr fontId="1" type="noConversion"/>
  </si>
  <si>
    <t>전통가옥</t>
    <phoneticPr fontId="1" type="noConversion"/>
  </si>
  <si>
    <t>파키스탄 출신 요리사</t>
    <phoneticPr fontId="1" type="noConversion"/>
  </si>
  <si>
    <t>내외관 전통한옥모양</t>
    <phoneticPr fontId="1" type="noConversion"/>
  </si>
  <si>
    <t>전체 할랄음식임</t>
    <phoneticPr fontId="1" type="noConversion"/>
  </si>
  <si>
    <t>돌기와 외관의 전통가옥 구조</t>
    <phoneticPr fontId="1" type="noConversion"/>
  </si>
  <si>
    <t>식기를 직접 만든 도자기로 사용하여 고급스럽고 정갈한 느낌</t>
    <phoneticPr fontId="1" type="noConversion"/>
  </si>
  <si>
    <t>강화전통향토음식 취급/고려궁지 인근 위치</t>
    <phoneticPr fontId="1" type="noConversion"/>
  </si>
  <si>
    <t>로스팅및 제빵을 직접함/정원조경/인터넷 맛집으로 유명함</t>
    <phoneticPr fontId="1" type="noConversion"/>
  </si>
  <si>
    <t>강화전통향토음식 취급/두부,장류를 직접 만듬</t>
    <phoneticPr fontId="1" type="noConversion"/>
  </si>
  <si>
    <t>단체식사</t>
    <phoneticPr fontId="1" type="noConversion"/>
  </si>
  <si>
    <t>갈비</t>
    <phoneticPr fontId="1" type="noConversion"/>
  </si>
  <si>
    <t>100인이상 가능</t>
    <phoneticPr fontId="1" type="noConversion"/>
  </si>
  <si>
    <t>삼계탕, 
전기구이통닭</t>
    <phoneticPr fontId="1" type="noConversion"/>
  </si>
  <si>
    <t>우렁이돌솥쌈밥</t>
    <phoneticPr fontId="1" type="noConversion"/>
  </si>
  <si>
    <t>막국수, 수육,
메밀전</t>
    <phoneticPr fontId="1" type="noConversion"/>
  </si>
  <si>
    <t>황제보신전골, 
황제조삼구이</t>
    <phoneticPr fontId="1" type="noConversion"/>
  </si>
  <si>
    <t>해물골동반정식, 
전복갈비탕정식</t>
    <phoneticPr fontId="1" type="noConversion"/>
  </si>
  <si>
    <t>전통분위기로 꾸며져있는 한식 전문점</t>
    <phoneticPr fontId="1" type="noConversion"/>
  </si>
  <si>
    <t>양념소갈비</t>
    <phoneticPr fontId="1" type="noConversion"/>
  </si>
  <si>
    <t>객실 있는 300석 이상의 대형음식점</t>
    <phoneticPr fontId="1" type="noConversion"/>
  </si>
  <si>
    <t>복어회
복지리</t>
    <phoneticPr fontId="1" type="noConversion"/>
  </si>
  <si>
    <t>오래된 전통을 자랑하며 3대째 운영</t>
    <phoneticPr fontId="1" type="noConversion"/>
  </si>
  <si>
    <t>주꾸미샤브샤브
주꾸미볶음</t>
    <phoneticPr fontId="1" type="noConversion"/>
  </si>
  <si>
    <t>간장게장
불낙정식</t>
    <phoneticPr fontId="1" type="noConversion"/>
  </si>
  <si>
    <t>내장탕
갈비찜
소불고기</t>
    <phoneticPr fontId="1" type="noConversion"/>
  </si>
  <si>
    <t>복어매운탕
서대매운탕
민어회</t>
    <phoneticPr fontId="1" type="noConversion"/>
  </si>
  <si>
    <t>오래된 전통을 자랑하며 2대째 운영</t>
    <phoneticPr fontId="1" type="noConversion"/>
  </si>
  <si>
    <t xml:space="preserve">앙버터,양파베이글,버터쁘레첼 </t>
    <phoneticPr fontId="1" type="noConversion"/>
  </si>
  <si>
    <t>유기농밀가루를 이용한 유기농 빵집</t>
    <phoneticPr fontId="1" type="noConversion"/>
  </si>
  <si>
    <t>중식코스요리</t>
    <phoneticPr fontId="1" type="noConversion"/>
  </si>
  <si>
    <t>20년 이상 전통있는 대물림음식점</t>
    <phoneticPr fontId="1" type="noConversion"/>
  </si>
  <si>
    <t>냉면</t>
    <phoneticPr fontId="1" type="noConversion"/>
  </si>
  <si>
    <t>설렁탕,버섯불고기</t>
    <phoneticPr fontId="1" type="noConversion"/>
  </si>
  <si>
    <t>음식점 단독부지에 정원을 가꾸고 있어 자연의 멋을 살린 음식점임</t>
    <phoneticPr fontId="1" type="noConversion"/>
  </si>
  <si>
    <t xml:space="preserve">선짓국 </t>
    <phoneticPr fontId="1" type="noConversion"/>
  </si>
  <si>
    <t>서민음식</t>
    <phoneticPr fontId="1" type="noConversion"/>
  </si>
  <si>
    <t>선짓국</t>
    <phoneticPr fontId="1" type="noConversion"/>
  </si>
  <si>
    <t>할랄음식</t>
    <phoneticPr fontId="1" type="noConversion"/>
  </si>
  <si>
    <t>케밥</t>
    <phoneticPr fontId="1" type="noConversion"/>
  </si>
  <si>
    <t>할랄 인증 업소</t>
    <phoneticPr fontId="1" type="noConversion"/>
  </si>
  <si>
    <t>케밥,커리</t>
    <phoneticPr fontId="1" type="noConversion"/>
  </si>
  <si>
    <t>할랄음식 판매업소로 현지인이 직접 조리하며 외국인 이용이 많음.</t>
    <phoneticPr fontId="1" type="noConversion"/>
  </si>
  <si>
    <t>갈매기살구이</t>
    <phoneticPr fontId="1" type="noConversion"/>
  </si>
  <si>
    <t>녹차돼지왕갈비</t>
    <phoneticPr fontId="1" type="noConversion"/>
  </si>
  <si>
    <t>대형홀과 중.소형룸이 있으며, 연수동의 돼지갈비 대표맛집임.</t>
    <phoneticPr fontId="1" type="noConversion"/>
  </si>
  <si>
    <t>한우보신탕</t>
    <phoneticPr fontId="1" type="noConversion"/>
  </si>
  <si>
    <t>수려한 외관 대형홀과 대.중.소의 다양한 룸이 있음</t>
    <phoneticPr fontId="1" type="noConversion"/>
  </si>
  <si>
    <t>기타추천</t>
    <phoneticPr fontId="1" type="noConversion"/>
  </si>
  <si>
    <t>전복해물갈비찜</t>
    <phoneticPr fontId="1" type="noConversion"/>
  </si>
  <si>
    <t>각종 매스컴과 손님들의 입소문이 자자한 곳으로 단골이 많은곳임.</t>
    <phoneticPr fontId="1" type="noConversion"/>
  </si>
  <si>
    <t>된장수육
된장비빔밥</t>
    <phoneticPr fontId="1" type="noConversion"/>
  </si>
  <si>
    <t>남동구 맛으로 소문난 집, 시 맛있는집</t>
    <phoneticPr fontId="1" type="noConversion"/>
  </si>
  <si>
    <t>돼지갈비</t>
    <phoneticPr fontId="1" type="noConversion"/>
  </si>
  <si>
    <t>인천시 맛있는집</t>
    <phoneticPr fontId="1" type="noConversion"/>
  </si>
  <si>
    <t>남동수 맛으로 소문난 집</t>
    <phoneticPr fontId="1" type="noConversion"/>
  </si>
  <si>
    <t>산낙지곱창전골,
낙지전골</t>
    <phoneticPr fontId="1" type="noConversion"/>
  </si>
  <si>
    <t>매생이홍어탕</t>
    <phoneticPr fontId="1" type="noConversion"/>
  </si>
  <si>
    <t>영양갈비찜</t>
    <phoneticPr fontId="1" type="noConversion"/>
  </si>
  <si>
    <t>능이버섯삼계탕</t>
    <phoneticPr fontId="1" type="noConversion"/>
  </si>
  <si>
    <t>블루베리LA갈비</t>
    <phoneticPr fontId="1" type="noConversion"/>
  </si>
  <si>
    <t>한방청계닭백숙</t>
    <phoneticPr fontId="1" type="noConversion"/>
  </si>
  <si>
    <t>누룽지오리백숙</t>
    <phoneticPr fontId="1" type="noConversion"/>
  </si>
  <si>
    <t>한우꽃등심</t>
    <phoneticPr fontId="1" type="noConversion"/>
  </si>
  <si>
    <t>모범음식점, 간장 소스에 꿀을 넣어 달큰한 양념을 사용하여 양념에 재운 고기를 화덕에 올리면 육즙은 그대로 있으면서 담백한 화덕 돼지 숯불구이로 유명함. 까페분위기이면서 단체석도 완비되어 있고 공원이 바로 인접하여 도심속인데도 자연과 잘 어울려져 있음.</t>
    <phoneticPr fontId="1" type="noConversion"/>
  </si>
  <si>
    <t>모범음식점, 일체화학조미료를 사용하지 않아 전체적으로 맛이 깔끔하며 집에서 먹은듯이 개운하고 
맛있어 단골손님이 많음. 특히 대표자는 2015년 탁월한 환대서비스를 제공하여 명예미소국가대표로 위촉될 정도로 친절한 업소임</t>
    <phoneticPr fontId="1" type="noConversion"/>
  </si>
  <si>
    <t>추어탕,
구이류</t>
    <phoneticPr fontId="1" type="noConversion"/>
  </si>
  <si>
    <t>모범음식점, 깔끔하고 구수한 추어탕과 돼지고기돌판구이를 즉석으로 구워내 한상으로 어우려져 나오며 차와 함께 즐길수 있는공간이 있어 단골손님이 많음</t>
    <phoneticPr fontId="1" type="noConversion"/>
  </si>
  <si>
    <t>육류구이류</t>
    <phoneticPr fontId="1" type="noConversion"/>
  </si>
  <si>
    <t>모범음식점, 음식점 전용건물로 주차장완비, 장애인 노약자등을 위한 시설완비, 고급스런 인테리어로 외국손님, 귀한손님을 모시기에 적합함, 100인이상 단체식사가능</t>
    <phoneticPr fontId="1" type="noConversion"/>
  </si>
  <si>
    <t>숯불갈비</t>
    <phoneticPr fontId="1" type="noConversion"/>
  </si>
  <si>
    <t>모범음식점, 친절한 종업원이 양질의 고기를 제공하여100인이상 식사가능하여 단체석으로 추천</t>
    <phoneticPr fontId="1" type="noConversion"/>
  </si>
  <si>
    <t>해물보쌈.곤드레밥</t>
    <phoneticPr fontId="1" type="noConversion"/>
  </si>
  <si>
    <t>모범음식점, 넓은 공간의 깔끔한 인테리어로 단체손님 및 가족모임이 적당하며 식사 메뉴뿐만 아니라 훌륭한 해물보쌈정식등 고급스런 술안주으로추천하며 교통편이 좋아 직장인들 선호</t>
    <phoneticPr fontId="1" type="noConversion"/>
  </si>
  <si>
    <t>퓨젼요리</t>
    <phoneticPr fontId="1" type="noConversion"/>
  </si>
  <si>
    <r>
      <t>모범음식점, 청정지역 제천에서 산지직송 농작물을 이용하여 양식과 한식이 어울러져 판매되며 아메리카노 커피까지 곁들일 수있어 분위기 있는 퓨전 음식점</t>
    </r>
    <r>
      <rPr>
        <sz val="9"/>
        <color rgb="FF525252"/>
        <rFont val="Arial"/>
        <family val="2"/>
      </rPr>
      <t/>
    </r>
    <phoneticPr fontId="1" type="noConversion"/>
  </si>
  <si>
    <t>오리구이</t>
    <phoneticPr fontId="1" type="noConversion"/>
  </si>
  <si>
    <t>맛있는집, 도심속의 넓은 주차장과 주위경관이 숲으로 이루어진 소문난 오리전문 식당으로 부담없이 오리 요리를 즐기고 건강도 생각하고 전원 속 풍경을 누릴수 잇음</t>
    <phoneticPr fontId="1" type="noConversion"/>
  </si>
  <si>
    <t>인도커리</t>
    <phoneticPr fontId="1" type="noConversion"/>
  </si>
  <si>
    <t>현지인 요리사로 인도요리를 맛볼 수 있음</t>
    <phoneticPr fontId="1" type="noConversion"/>
  </si>
  <si>
    <t>베트남쌀국수</t>
    <phoneticPr fontId="1" type="noConversion"/>
  </si>
  <si>
    <t>현지인 요리사로 베트남 요리를 맛볼 수 있음</t>
    <phoneticPr fontId="1" type="noConversion"/>
  </si>
  <si>
    <t>스페인요리</t>
    <phoneticPr fontId="1" type="noConversion"/>
  </si>
  <si>
    <t>대표자가 직접 스페인을 거주하면서 요리를 연구 개발하여 우리나라 입맛에 맞게 재구성한 집</t>
    <phoneticPr fontId="1" type="noConversion"/>
  </si>
  <si>
    <t>(능이버섯) 오리누룽지백숙,탕
토종닭누룽지백숙,탕</t>
    <phoneticPr fontId="1" type="noConversion"/>
  </si>
  <si>
    <t xml:space="preserve">음식점 단독부지이며 작은 정원으로 음식점 주변을 꾸며 놓았고 주차장이 넓어 이용이 편리하며 눙이버섯을 이용하여 특색음식을 하는 음식점임 </t>
    <phoneticPr fontId="1" type="noConversion"/>
  </si>
  <si>
    <t>막국수</t>
    <phoneticPr fontId="1" type="noConversion"/>
  </si>
  <si>
    <t>음식점 단독부지에 작은 정원을 가꾸고 아기자기한 조형물과 싯구절로 멋을 살린 음식점임</t>
    <phoneticPr fontId="1" type="noConversion"/>
  </si>
  <si>
    <t>음식점 마당을 나무와 꽃으로 꾸민 한옥음식점으로 가족모임이나 상견례장소로 좋은 음식점임</t>
    <phoneticPr fontId="1" type="noConversion"/>
  </si>
  <si>
    <t>돼지고기 석쇠구이, 된장찌개,
김치째개</t>
    <phoneticPr fontId="1" type="noConversion"/>
  </si>
  <si>
    <t xml:space="preserve">가격이 싸고 음식이 맛있고 사람들이 좋아하는 음식을 주로 하는 음식점으로 착한가게업소로 등록된 음식점임  </t>
    <phoneticPr fontId="1" type="noConversion"/>
  </si>
  <si>
    <t>메기매운탕,빠가사리참게매운탕</t>
    <phoneticPr fontId="1" type="noConversion"/>
  </si>
  <si>
    <t>매운탕을 잘하는 곳으로 식사시간대에는 기다렸다 먹어야하며 수제비와 라면이 무한리필이고 주차장이 넓은 음식점임</t>
    <phoneticPr fontId="1" type="noConversion"/>
  </si>
  <si>
    <t>수제돈까스,스파게티,화덕피자</t>
    <phoneticPr fontId="1" type="noConversion"/>
  </si>
  <si>
    <t xml:space="preserve">올해 개최된 계양맛집에서 수상한 업소로 음식점 단독부지이며 유럽풍 내부인테이어로 고급스럽고 음식이 맛있고 친절하여 연인이나 아이들과 함께 가면 좋은 음식점임 </t>
    <phoneticPr fontId="1" type="noConversion"/>
  </si>
  <si>
    <t>순대국,오대순대,철판스테이크</t>
    <phoneticPr fontId="1" type="noConversion"/>
  </si>
  <si>
    <t xml:space="preserve">서민들이 좋아하는 순대국이 대표음식으로 기존의 순대와 맛을 차별화하여 주인이 직접 순대를 만들어 판매하는 음식점으로 올해 개최된 계양맛집에서 수상한 업소이며 테라스를 설치하여 멋스런 경관을 연출하고 주차장이 넓은 음식점임   </t>
    <phoneticPr fontId="1" type="noConversion"/>
  </si>
  <si>
    <t>한우</t>
    <phoneticPr fontId="1" type="noConversion"/>
  </si>
  <si>
    <t>한우전문 음식점으로 명품음식점으로 지정됨</t>
    <phoneticPr fontId="1" type="noConversion"/>
  </si>
  <si>
    <t>장어구이</t>
    <phoneticPr fontId="1" type="noConversion"/>
  </si>
  <si>
    <t>독채건물의 장어구이 전문 음식점</t>
    <phoneticPr fontId="1" type="noConversion"/>
  </si>
  <si>
    <t>중식요리</t>
    <phoneticPr fontId="1" type="noConversion"/>
  </si>
  <si>
    <t>단독 연회장 보유</t>
    <phoneticPr fontId="1" type="noConversion"/>
  </si>
  <si>
    <t>간장게장</t>
    <phoneticPr fontId="1" type="noConversion"/>
  </si>
  <si>
    <t>곰탕</t>
    <phoneticPr fontId="1" type="noConversion"/>
  </si>
  <si>
    <t>한옥외관의 대형 음식점으로 단독부지에 정원을 가꾸고 있으며 명품음식점으로 지정됨</t>
    <phoneticPr fontId="1" type="noConversion"/>
  </si>
  <si>
    <t>한옥외관의 대형 음식점으로 단독부지에 정원을 가꾸고 있음</t>
    <phoneticPr fontId="1" type="noConversion"/>
  </si>
  <si>
    <t xml:space="preserve">한옥외관의 대형 음식점으로 가족행사 및 </t>
    <phoneticPr fontId="1" type="noConversion"/>
  </si>
  <si>
    <t>두부요리</t>
    <phoneticPr fontId="1" type="noConversion"/>
  </si>
  <si>
    <t>한옥내관으로 꾸며진 음식점으로 저나트륨 건강음식점</t>
    <phoneticPr fontId="1" type="noConversion"/>
  </si>
  <si>
    <t>칼국수</t>
    <phoneticPr fontId="1" type="noConversion"/>
  </si>
  <si>
    <t>국수장인이 직접 만드는 국수전문 맛집</t>
    <phoneticPr fontId="1" type="noConversion"/>
  </si>
  <si>
    <t>스테이크,피자,파스타</t>
    <phoneticPr fontId="1" type="noConversion"/>
  </si>
  <si>
    <t>음식점 내 수영장시설이 있음</t>
    <phoneticPr fontId="1" type="noConversion"/>
  </si>
  <si>
    <t>약쑥시래기밥</t>
    <phoneticPr fontId="1" type="noConversion"/>
  </si>
  <si>
    <t xml:space="preserve">200명 이상 식사가능하고 2015년 향토특색음식경연대회에서 대상수상한 맛집
강화도산 약쑥으로 만든 시래기밥은 별미(특허받음) </t>
    <phoneticPr fontId="1" type="noConversion"/>
  </si>
  <si>
    <t>한정식,간장게장</t>
    <phoneticPr fontId="1" type="noConversion"/>
  </si>
  <si>
    <t>한옥스타일의 깨끗한 내부인테리어 "강화섬쌀밥 한정식1호점"으로 선정</t>
    <phoneticPr fontId="1" type="noConversion"/>
  </si>
  <si>
    <t>시골밥상,간장게장</t>
    <phoneticPr fontId="1" type="noConversion"/>
  </si>
  <si>
    <t>시골밥상과 주인장이 직접꾸민 통나무 내부 인테리어 및 탁트인 전경을 자랑하는 곳</t>
    <phoneticPr fontId="1" type="noConversion"/>
  </si>
  <si>
    <t>해물탕</t>
    <phoneticPr fontId="1" type="noConversion"/>
  </si>
  <si>
    <t>퓨전 코스요리</t>
    <phoneticPr fontId="1" type="noConversion"/>
  </si>
  <si>
    <t>깔끔한 중세 르네상스풍 인테리어가 돋보이는 퓨전 코스요리 전문점</t>
    <phoneticPr fontId="1" type="noConversion"/>
  </si>
  <si>
    <t>보리비빔밥,메밀전병</t>
    <phoneticPr fontId="1" type="noConversion"/>
  </si>
  <si>
    <t xml:space="preserve">나물 보리비빔밥, 건강식단, 나트륨저감사업 모범실천업소 </t>
    <phoneticPr fontId="1" type="noConversion"/>
  </si>
  <si>
    <t>된장찌개</t>
    <phoneticPr fontId="1" type="noConversion"/>
  </si>
  <si>
    <t>한옥외관에 토속적인 메뉴, 로컬 먹거리 쇼핑이 가능한 곳</t>
    <phoneticPr fontId="1" type="noConversion"/>
  </si>
  <si>
    <t>산채비빔밥</t>
    <phoneticPr fontId="1" type="noConversion"/>
  </si>
  <si>
    <t>해신탕</t>
    <phoneticPr fontId="1" type="noConversion"/>
  </si>
  <si>
    <t>청정옹진 7미(味) 지정음식점으로 단체식사가 가능함.</t>
    <phoneticPr fontId="1" type="noConversion"/>
  </si>
  <si>
    <t>두부전골, 콩비지</t>
    <phoneticPr fontId="1" type="noConversion"/>
  </si>
  <si>
    <t>청정옹진 7미(味) 지정음식점으로 130명 정도의 단체식사가 가능함.</t>
    <phoneticPr fontId="1" type="noConversion"/>
  </si>
  <si>
    <t>꽃게탕,게장백반,바지락칼국수</t>
    <phoneticPr fontId="1" type="noConversion"/>
  </si>
  <si>
    <t>바지락고추장찌개,굴고추장찌개</t>
    <phoneticPr fontId="1" type="noConversion"/>
  </si>
  <si>
    <t>바지락요리</t>
    <phoneticPr fontId="1" type="noConversion"/>
  </si>
  <si>
    <t>청정옹진 7미(味) 지정음식점으로 바지락두부전골, 바지락샐러드, 바지락초무침 등 바지락을 이용한 특색음식을 취급함.</t>
    <phoneticPr fontId="1" type="noConversion"/>
  </si>
  <si>
    <t>홍합밥,굴밥,해삼밥</t>
    <phoneticPr fontId="1" type="noConversion"/>
  </si>
  <si>
    <t>토속음식점으로 홍합, 굴, 해삼등을 이용한 돌솥밥이 특색음식임.</t>
    <phoneticPr fontId="1" type="noConversion"/>
  </si>
  <si>
    <t>홍어탕, 홍어회, 홍합탕, 성게비빔밥, 성게칼국수</t>
    <phoneticPr fontId="1" type="noConversion"/>
  </si>
  <si>
    <t>청정옹진 7미(味) 지정음식점으로 대청에서 나는 홍어와 성게를 이용한 특색음식을 취급함.</t>
    <phoneticPr fontId="1" type="noConversion"/>
  </si>
  <si>
    <t>연포탕, 낙지볶음, 상합탕, 상합칼국수</t>
    <phoneticPr fontId="1" type="noConversion"/>
  </si>
  <si>
    <t xml:space="preserve"> 청정옹진 7미(味) 지정음식점으로 장봉 특산물인 상합조개를 이용한 요리를 취급함.</t>
    <phoneticPr fontId="1" type="noConversion"/>
  </si>
  <si>
    <t>두부전골, 순두부, 두부김치, 두부회, 청국장</t>
    <phoneticPr fontId="1" type="noConversion"/>
  </si>
  <si>
    <t>청정옹진 7미(味) 지정음식점으로 덕적에서 나는 콩으로 만든 두부를 이용한 두부요리를 취급함.</t>
    <phoneticPr fontId="1" type="noConversion"/>
  </si>
  <si>
    <t>우럭회, 우럭배운탕, 우럭찜, 소라무침</t>
    <phoneticPr fontId="1" type="noConversion"/>
  </si>
  <si>
    <t>청정옹진 7미(味) 지정음식점으로 소이작도에서 나는 해산물을 직접 잡아 찜, 탕, 무침 등의 요리를 선보임.</t>
    <phoneticPr fontId="1" type="noConversion"/>
  </si>
  <si>
    <t>바지락해물칼국수, 손만두</t>
    <phoneticPr fontId="1" type="noConversion"/>
  </si>
  <si>
    <t>바지락 해물칼국수와 직접 빚은 손만두를 저렴한 가격에 취급하며 맛 또한 좋아 손님들에게 인기가 있음.</t>
    <phoneticPr fontId="1" type="noConversion"/>
  </si>
  <si>
    <t>모듬회, 회덮밥, 칼국수</t>
    <phoneticPr fontId="1" type="noConversion"/>
  </si>
  <si>
    <t>소규모 식당으로서 자연산 회를 취급하며 음식 맛이 좋음.</t>
    <phoneticPr fontId="1" type="noConversion"/>
  </si>
  <si>
    <t>제과협회</t>
    <phoneticPr fontId="1" type="noConversion"/>
  </si>
  <si>
    <t>블루베리 쌀쉬폰, 팥 베리빵, 몽블랑</t>
    <phoneticPr fontId="1" type="noConversion"/>
  </si>
  <si>
    <t>돌가마로 구워낸 천연 발효 빵집</t>
    <phoneticPr fontId="1" type="noConversion"/>
  </si>
  <si>
    <t>국산팥빵,강화쌀빵,꽃게빵</t>
    <phoneticPr fontId="1" type="noConversion"/>
  </si>
  <si>
    <t>로컬푸드를 주재료로 사용하는 천연효모 발효 빵집</t>
    <phoneticPr fontId="1" type="noConversion"/>
  </si>
  <si>
    <t>스피루리나양념갈비</t>
    <phoneticPr fontId="1" type="noConversion"/>
  </si>
  <si>
    <t>추전기관</t>
    <phoneticPr fontId="1" type="noConversion"/>
  </si>
  <si>
    <t>단체식사</t>
  </si>
  <si>
    <t>특색음식</t>
  </si>
  <si>
    <t>서민음식</t>
  </si>
  <si>
    <t>기타추천</t>
  </si>
  <si>
    <t>단체식사</t>
    <phoneticPr fontId="1" type="noConversion"/>
  </si>
  <si>
    <t>기타추천</t>
    <phoneticPr fontId="1" type="noConversion"/>
  </si>
  <si>
    <t>남구</t>
    <phoneticPr fontId="1" type="noConversion"/>
  </si>
  <si>
    <t>전통가옥</t>
    <phoneticPr fontId="1" type="noConversion"/>
  </si>
  <si>
    <t>단체식사가 존재하며 넓은 주차장 보유.</t>
  </si>
  <si>
    <t>청정옹진 7미(味) 지정음식점으로 단체식사 및 100인 이상의 단체식사가 가능함.</t>
  </si>
  <si>
    <t>특정국가</t>
    <phoneticPr fontId="1" type="noConversion"/>
  </si>
  <si>
    <t>할랄음식</t>
    <phoneticPr fontId="1" type="noConversion"/>
  </si>
  <si>
    <t>전통가옥</t>
    <phoneticPr fontId="1" type="noConversion"/>
  </si>
  <si>
    <t>특색음식</t>
    <phoneticPr fontId="1" type="noConversion"/>
  </si>
  <si>
    <t>기타추천</t>
    <phoneticPr fontId="1" type="noConversion"/>
  </si>
  <si>
    <t>자연풍경</t>
    <phoneticPr fontId="1" type="noConversion"/>
  </si>
  <si>
    <t>자연풍경</t>
    <phoneticPr fontId="1" type="noConversion"/>
  </si>
  <si>
    <t>서민음식</t>
    <phoneticPr fontId="1" type="noConversion"/>
  </si>
  <si>
    <t>변경분류</t>
    <phoneticPr fontId="1" type="noConversion"/>
  </si>
  <si>
    <t>100명 이상의 단체식사가 가능하며 신선한 쌈채소가 있는 쌈밥 전문점</t>
    <phoneticPr fontId="1" type="noConversion"/>
  </si>
  <si>
    <t xml:space="preserve">100명 이상의 단체식사가 가능하며 명태식해 수육이 별미인 음식점 </t>
    <phoneticPr fontId="1" type="noConversion"/>
  </si>
  <si>
    <t>소고기와 각종 해물이 어우러진 영양가득한 메뉴가 다양한 음식점</t>
    <phoneticPr fontId="1" type="noConversion"/>
  </si>
  <si>
    <t>2015년 향토특색음식경연대회에서 최우수상 수상 업소, 까페분위기에서 특색음식을..</t>
    <phoneticPr fontId="1" type="noConversion"/>
  </si>
  <si>
    <t>대형객실</t>
    <phoneticPr fontId="1" type="noConversion"/>
  </si>
  <si>
    <t>자연풍경</t>
    <phoneticPr fontId="1" type="noConversion"/>
  </si>
  <si>
    <t>전통가옥</t>
    <phoneticPr fontId="1" type="noConversion"/>
  </si>
  <si>
    <t>산채비빔밥전문으로 조미료를 쓰지않는 먹거리X파일 착한식당으로 선정된 바 있음</t>
    <phoneticPr fontId="1" type="noConversion"/>
  </si>
  <si>
    <t>백영임</t>
    <phoneticPr fontId="3" type="noConversion"/>
  </si>
  <si>
    <t>팥빙수,단팥죽,카스텔라</t>
    <phoneticPr fontId="3" type="noConversion"/>
  </si>
  <si>
    <t>일본식 적산건물(내,외부)/개항기 일본제과점 판매품(팥빙수,단팥죽,카스텔라)판매</t>
    <phoneticPr fontId="1" type="noConversion"/>
  </si>
  <si>
    <t>피라스알코파이</t>
    <phoneticPr fontId="3" type="noConversion"/>
  </si>
  <si>
    <t>난&amp;커리,믹스그릴</t>
    <phoneticPr fontId="3" type="noConversion"/>
  </si>
  <si>
    <t>인도 현지인 조리사 2명/할랄음식점</t>
    <phoneticPr fontId="1" type="noConversion"/>
  </si>
  <si>
    <t>김경희</t>
    <phoneticPr fontId="3" type="noConversion"/>
  </si>
  <si>
    <t>곤드레밥,울릉도부지깽이돌솥정식</t>
    <phoneticPr fontId="3" type="noConversion"/>
  </si>
  <si>
    <t>전통가옥으로 장식/매스컴 출연업소</t>
    <phoneticPr fontId="1" type="noConversion"/>
  </si>
  <si>
    <t>신세림</t>
    <phoneticPr fontId="3" type="noConversion"/>
  </si>
  <si>
    <t>커피,케잌,차</t>
    <phoneticPr fontId="3" type="noConversion"/>
  </si>
  <si>
    <t>한옥풍 외관, 작은 정원과 실내인테리어가 아기자기함. 도자기 및 꽃 판매</t>
    <phoneticPr fontId="1" type="noConversion"/>
  </si>
  <si>
    <t>777-1300</t>
  </si>
  <si>
    <t>772-8487</t>
  </si>
  <si>
    <t>747-0073</t>
  </si>
  <si>
    <t>746-5522</t>
  </si>
  <si>
    <t>752-0309</t>
  </si>
  <si>
    <t>747-0205</t>
  </si>
  <si>
    <t>746-9233</t>
  </si>
  <si>
    <t>874-8200</t>
  </si>
  <si>
    <t>859-6900</t>
  </si>
  <si>
    <t>831-0010</t>
  </si>
  <si>
    <t>815-4664</t>
  </si>
  <si>
    <t>831-2222</t>
  </si>
  <si>
    <t>815-1010</t>
  </si>
  <si>
    <t>937-1131</t>
  </si>
  <si>
    <t>932-8831</t>
  </si>
  <si>
    <t>937-7889</t>
  </si>
  <si>
    <t>933-9995</t>
  </si>
  <si>
    <t>932-3071</t>
  </si>
  <si>
    <t>937-2982</t>
  </si>
  <si>
    <t>937-6479</t>
  </si>
  <si>
    <t>937-5151</t>
  </si>
  <si>
    <t>933-6777</t>
  </si>
  <si>
    <t>858-0036</t>
  </si>
  <si>
    <t>818-0007</t>
  </si>
  <si>
    <t>752-8878</t>
  </si>
  <si>
    <t>765-5576</t>
  </si>
  <si>
    <t>424 -6116</t>
  </si>
  <si>
    <t>746-3912</t>
  </si>
  <si>
    <t>일본식 적산건물(내,외부)/2층 떡제조기구 전시실</t>
    <phoneticPr fontId="1" type="noConversion"/>
  </si>
  <si>
    <t>열1</t>
  </si>
  <si>
    <t>대형객실</t>
    <phoneticPr fontId="1" type="noConversion"/>
  </si>
  <si>
    <t>중구 개항로 53번길 10 (내동)</t>
    <phoneticPr fontId="1" type="noConversion"/>
  </si>
  <si>
    <t>남구 능해길 46번길 4(용현동)</t>
    <phoneticPr fontId="1" type="noConversion"/>
  </si>
  <si>
    <t>인천광역시 서구 백범로622번길 20, 2층(가좌동)</t>
    <phoneticPr fontId="1" type="noConversion"/>
  </si>
  <si>
    <t>인도</t>
    <phoneticPr fontId="1" type="noConversion"/>
  </si>
  <si>
    <t>열2</t>
    <phoneticPr fontId="1" type="noConversion"/>
  </si>
  <si>
    <t>베트남</t>
    <phoneticPr fontId="1" type="noConversion"/>
  </si>
  <si>
    <t>스페인</t>
    <phoneticPr fontId="1" type="noConversion"/>
  </si>
  <si>
    <t>태국</t>
    <phoneticPr fontId="1" type="noConversion"/>
  </si>
  <si>
    <t>멕시코</t>
    <phoneticPr fontId="1" type="noConversion"/>
  </si>
  <si>
    <t>단체식사</t>
    <phoneticPr fontId="1" type="noConversion"/>
  </si>
  <si>
    <t>단체식사</t>
    <phoneticPr fontId="1" type="noConversion"/>
  </si>
  <si>
    <t>777-8686</t>
    <phoneticPr fontId="1" type="noConversion"/>
  </si>
  <si>
    <t>466-3222</t>
    <phoneticPr fontId="1" type="noConversion"/>
  </si>
  <si>
    <t>934-5482</t>
    <phoneticPr fontId="1" type="noConversion"/>
  </si>
  <si>
    <t>932-8592</t>
    <phoneticPr fontId="1" type="noConversion"/>
  </si>
  <si>
    <t>933-7807</t>
    <phoneticPr fontId="1" type="noConversion"/>
  </si>
  <si>
    <t>070-4193-4889</t>
    <phoneticPr fontId="1" type="noConversion"/>
  </si>
  <si>
    <t>932-2488</t>
    <phoneticPr fontId="1" type="noConversion"/>
  </si>
  <si>
    <t>761-4229</t>
    <phoneticPr fontId="1" type="noConversion"/>
  </si>
  <si>
    <t>777-5527</t>
    <phoneticPr fontId="1" type="noConversion"/>
  </si>
  <si>
    <t>764-0064</t>
    <phoneticPr fontId="1" type="noConversion"/>
  </si>
  <si>
    <t>544-3624</t>
    <phoneticPr fontId="1" type="noConversion"/>
  </si>
  <si>
    <t>812-8120</t>
    <phoneticPr fontId="1" type="noConversion"/>
  </si>
  <si>
    <t>833-0505</t>
    <phoneticPr fontId="1" type="noConversion"/>
  </si>
  <si>
    <t>834-1338</t>
    <phoneticPr fontId="1" type="noConversion"/>
  </si>
  <si>
    <t>을왕리고래식당</t>
    <phoneticPr fontId="1" type="noConversion"/>
  </si>
  <si>
    <t>마니산 단골식당</t>
    <phoneticPr fontId="1" type="noConversion"/>
  </si>
  <si>
    <t>㈜투루키스탄 레스토랑</t>
    <phoneticPr fontId="3" type="noConversion"/>
  </si>
  <si>
    <t>변가네 옹진냉면</t>
    <phoneticPr fontId="1" type="noConversion"/>
  </si>
  <si>
    <t>한백년식당 고기마니아</t>
    <phoneticPr fontId="3" type="noConversion"/>
  </si>
  <si>
    <t xml:space="preserve">  장제로 336 (삼산동)</t>
    <phoneticPr fontId="1" type="noConversion"/>
  </si>
  <si>
    <t>옹진군</t>
    <phoneticPr fontId="1" type="noConversion"/>
  </si>
  <si>
    <t>단체식사</t>
    <phoneticPr fontId="1" type="noConversion"/>
  </si>
  <si>
    <t>잔디가든</t>
    <phoneticPr fontId="1" type="noConversion"/>
  </si>
  <si>
    <t>옹진군</t>
    <phoneticPr fontId="1" type="noConversion"/>
  </si>
  <si>
    <t>백령면사곶로89</t>
    <phoneticPr fontId="1" type="noConversion"/>
  </si>
  <si>
    <t>836-6091</t>
    <phoneticPr fontId="1" type="noConversion"/>
  </si>
  <si>
    <t>백령도 청정바다에서 잡아 해풍에서 건조시킨 쫄깃하고 담백한 자연산 반건조 우럭구이와 신선한 해삼 비빔밥이 인기있는 청정옹진 7미 지정음식점 100명이상의 단체식사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</si>
</sst>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rgb="FF525252"/>
      <name val="Arial"/>
      <family val="2"/>
    </font>
    <font>
      <sz val="11"/>
      <color rgb="FF00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indexed="8"/>
      <name val="한양신명조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center" vertical="center" shrinkToFit="1"/>
    </xf>
    <xf numFmtId="0" fontId="11" fillId="0" borderId="2" xfId="0" applyNumberFormat="1" applyFont="1" applyBorder="1" applyAlignment="1">
      <alignment horizontal="left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0" fillId="0" borderId="0" xfId="0" applyAlignment="1">
      <alignment horizontal="left" vertical="center"/>
    </xf>
    <xf numFmtId="0" fontId="12" fillId="0" borderId="2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wrapText="1"/>
    </xf>
    <xf numFmtId="0" fontId="14" fillId="0" borderId="2" xfId="0" applyNumberFormat="1" applyFont="1" applyBorder="1" applyAlignment="1">
      <alignment horizontal="left" vertical="center" shrinkToFit="1"/>
    </xf>
    <xf numFmtId="0" fontId="15" fillId="0" borderId="2" xfId="0" applyNumberFormat="1" applyFont="1" applyBorder="1" applyAlignment="1">
      <alignment horizontal="center" vertical="center" shrinkToFit="1"/>
    </xf>
    <xf numFmtId="0" fontId="2" fillId="5" borderId="2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2" fillId="5" borderId="2" xfId="0" applyNumberFormat="1" applyFont="1" applyFill="1" applyBorder="1" applyAlignment="1">
      <alignment horizontal="center" vertical="center" shrinkToFit="1"/>
    </xf>
    <xf numFmtId="0" fontId="11" fillId="5" borderId="2" xfId="0" applyNumberFormat="1" applyFont="1" applyFill="1" applyBorder="1" applyAlignment="1">
      <alignment horizontal="center" vertical="center" shrinkToFit="1"/>
    </xf>
    <xf numFmtId="0" fontId="11" fillId="5" borderId="2" xfId="0" applyNumberFormat="1" applyFont="1" applyFill="1" applyBorder="1" applyAlignment="1">
      <alignment horizontal="left" vertical="center" shrinkToFit="1"/>
    </xf>
    <xf numFmtId="0" fontId="12" fillId="5" borderId="2" xfId="0" applyNumberFormat="1" applyFont="1" applyFill="1" applyBorder="1" applyAlignment="1">
      <alignment horizontal="left" vertical="center" wrapText="1" shrinkToFit="1"/>
    </xf>
    <xf numFmtId="0" fontId="13" fillId="5" borderId="0" xfId="0" applyFont="1" applyFill="1">
      <alignment vertical="center"/>
    </xf>
    <xf numFmtId="0" fontId="14" fillId="5" borderId="2" xfId="0" applyNumberFormat="1" applyFont="1" applyFill="1" applyBorder="1" applyAlignment="1">
      <alignment horizontal="left" vertical="center" shrinkToFit="1"/>
    </xf>
    <xf numFmtId="0" fontId="2" fillId="5" borderId="2" xfId="0" applyNumberFormat="1" applyFont="1" applyFill="1" applyBorder="1" applyAlignment="1">
      <alignment horizontal="left" vertical="center" shrinkToFit="1"/>
    </xf>
    <xf numFmtId="0" fontId="16" fillId="0" borderId="1" xfId="0" applyNumberFormat="1" applyFont="1" applyBorder="1" applyAlignment="1">
      <alignment horizontal="center" vertical="center"/>
    </xf>
    <xf numFmtId="0" fontId="16" fillId="0" borderId="2" xfId="0" applyNumberFormat="1" applyFont="1" applyBorder="1" applyAlignment="1">
      <alignment horizontal="center" vertical="center" shrinkToFit="1"/>
    </xf>
    <xf numFmtId="0" fontId="17" fillId="0" borderId="2" xfId="0" applyNumberFormat="1" applyFont="1" applyBorder="1" applyAlignment="1">
      <alignment horizontal="center" vertical="center" shrinkToFit="1"/>
    </xf>
    <xf numFmtId="0" fontId="17" fillId="0" borderId="2" xfId="0" applyNumberFormat="1" applyFont="1" applyBorder="1" applyAlignment="1">
      <alignment horizontal="left" vertical="center" shrinkToFit="1"/>
    </xf>
    <xf numFmtId="0" fontId="16" fillId="0" borderId="2" xfId="0" applyNumberFormat="1" applyFont="1" applyBorder="1" applyAlignment="1">
      <alignment horizontal="left" vertical="center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0" xfId="0" applyFont="1">
      <alignment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center" vertical="center" shrinkToFit="1"/>
    </xf>
    <xf numFmtId="0" fontId="11" fillId="0" borderId="4" xfId="0" applyNumberFormat="1" applyFont="1" applyBorder="1" applyAlignment="1">
      <alignment horizontal="left" vertical="center" shrinkToFit="1"/>
    </xf>
  </cellXfs>
  <cellStyles count="4">
    <cellStyle name="표준" xfId="0" builtinId="0"/>
    <cellStyle name="표준 2" xfId="1"/>
    <cellStyle name="표준 3" xfId="3"/>
    <cellStyle name="표준 4" xfId="2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맑은 고딕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맑은 고딕"/>
        <scheme val="min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표3" displayName="표3" ref="A1:J128" totalsRowShown="0" headerRowDxfId="12" headerRowBorderDxfId="11" tableBorderDxfId="10">
  <autoFilter ref="A1:J128"/>
  <tableColumns count="10">
    <tableColumn id="1" name="연번" dataDxfId="9">
      <calculatedColumnFormula>ROW()-1</calculatedColumnFormula>
    </tableColumn>
    <tableColumn id="2" name="추전기관" dataDxfId="8"/>
    <tableColumn id="3" name="타입" dataDxfId="7"/>
    <tableColumn id="4" name="상호" dataDxfId="6"/>
    <tableColumn id="5" name="열1" dataDxfId="5"/>
    <tableColumn id="6" name="소재지" dataDxfId="4"/>
    <tableColumn id="7" name="연락처" dataDxfId="3"/>
    <tableColumn id="8" name="대표자" dataDxfId="2"/>
    <tableColumn id="9" name="대표음식" dataDxfId="1"/>
    <tableColumn id="10" name="추천사유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showZeros="0" view="pageBreakPreview" zoomScaleNormal="100" zoomScaleSheetLayoutView="100" workbookViewId="0">
      <selection activeCell="H13" sqref="H13"/>
    </sheetView>
  </sheetViews>
  <sheetFormatPr defaultRowHeight="16.5"/>
  <cols>
    <col min="1" max="11" width="10.5" style="2" customWidth="1"/>
  </cols>
  <sheetData>
    <row r="1" spans="1:11">
      <c r="A1" s="2" t="s">
        <v>579</v>
      </c>
    </row>
    <row r="2" spans="1:11">
      <c r="A2" s="3"/>
      <c r="B2" s="3" t="s">
        <v>258</v>
      </c>
      <c r="C2" s="4" t="s">
        <v>565</v>
      </c>
      <c r="D2" s="4" t="s">
        <v>630</v>
      </c>
      <c r="E2" s="4" t="s">
        <v>571</v>
      </c>
      <c r="F2" s="4" t="s">
        <v>572</v>
      </c>
      <c r="G2" s="4" t="s">
        <v>577</v>
      </c>
      <c r="H2" s="4" t="s">
        <v>367</v>
      </c>
      <c r="I2" s="4" t="s">
        <v>568</v>
      </c>
      <c r="J2" s="4" t="s">
        <v>578</v>
      </c>
      <c r="K2" s="4" t="s">
        <v>566</v>
      </c>
    </row>
    <row r="3" spans="1:11">
      <c r="A3" s="3" t="s">
        <v>259</v>
      </c>
      <c r="B3" s="5">
        <f t="shared" ref="B3:K3" si="0">SUM(B4:B13)</f>
        <v>104</v>
      </c>
      <c r="C3" s="5">
        <f t="shared" si="0"/>
        <v>20</v>
      </c>
      <c r="D3" s="5">
        <f t="shared" si="0"/>
        <v>8</v>
      </c>
      <c r="E3" s="5">
        <f t="shared" si="0"/>
        <v>5</v>
      </c>
      <c r="F3" s="5">
        <f t="shared" si="0"/>
        <v>5</v>
      </c>
      <c r="G3" s="5">
        <f t="shared" si="0"/>
        <v>6</v>
      </c>
      <c r="H3" s="5">
        <f t="shared" si="0"/>
        <v>14</v>
      </c>
      <c r="I3" s="5">
        <f t="shared" si="0"/>
        <v>15</v>
      </c>
      <c r="J3" s="5">
        <f t="shared" si="0"/>
        <v>5</v>
      </c>
      <c r="K3" s="5">
        <f t="shared" si="0"/>
        <v>26</v>
      </c>
    </row>
    <row r="4" spans="1:11">
      <c r="A4" s="3" t="s">
        <v>248</v>
      </c>
      <c r="B4" s="6">
        <f t="shared" ref="B4:B13" si="1">SUM(C4:K4)</f>
        <v>14</v>
      </c>
      <c r="C4" s="3">
        <f>COUNTIF(변경분류!$L:$L,$A4&amp;" "&amp;C$2)</f>
        <v>5</v>
      </c>
      <c r="D4" s="3">
        <f>COUNTIF(변경분류!$L:$L,$A4&amp;" "&amp;D$2)</f>
        <v>0</v>
      </c>
      <c r="E4" s="3">
        <f>COUNTIF(변경분류!$L:$L,$A4&amp;" "&amp;E$2)</f>
        <v>1</v>
      </c>
      <c r="F4" s="3">
        <f>COUNTIF(변경분류!$L:$L,$A4&amp;" "&amp;F$2)</f>
        <v>1</v>
      </c>
      <c r="G4" s="3">
        <f>COUNTIF(변경분류!$L:$L,$A4&amp;" "&amp;G$2)</f>
        <v>0</v>
      </c>
      <c r="H4" s="3">
        <f>COUNTIF(변경분류!$L:$L,$A4&amp;" "&amp;H$2)</f>
        <v>1</v>
      </c>
      <c r="I4" s="3">
        <f>COUNTIF(변경분류!$L:$L,$A4&amp;" "&amp;I$2)</f>
        <v>5</v>
      </c>
      <c r="J4" s="3">
        <f>COUNTIF(변경분류!$L:$L,$A4&amp;" "&amp;J$2)</f>
        <v>0</v>
      </c>
      <c r="K4" s="3">
        <f>COUNTIF(변경분류!$L:$L,$A4&amp;" "&amp;K$2)</f>
        <v>1</v>
      </c>
    </row>
    <row r="5" spans="1:11">
      <c r="A5" s="3" t="s">
        <v>249</v>
      </c>
      <c r="B5" s="6">
        <f t="shared" si="1"/>
        <v>6</v>
      </c>
      <c r="C5" s="3">
        <f>COUNTIF(변경분류!$L:$L,$A5&amp;" "&amp;C$2)</f>
        <v>0</v>
      </c>
      <c r="D5" s="3">
        <f>COUNTIF(변경분류!$L:$L,$A5&amp;" "&amp;D$2)</f>
        <v>0</v>
      </c>
      <c r="E5" s="3">
        <f>COUNTIF(변경분류!$L:$L,$A5&amp;" "&amp;E$2)</f>
        <v>0</v>
      </c>
      <c r="F5" s="3">
        <f>COUNTIF(변경분류!$L:$L,$A5&amp;" "&amp;F$2)</f>
        <v>0</v>
      </c>
      <c r="G5" s="3">
        <f>COUNTIF(변경분류!$L:$L,$A5&amp;" "&amp;G$2)</f>
        <v>0</v>
      </c>
      <c r="H5" s="3">
        <f>COUNTIF(변경분류!$L:$L,$A5&amp;" "&amp;H$2)</f>
        <v>0</v>
      </c>
      <c r="I5" s="3">
        <f>COUNTIF(변경분류!$L:$L,$A5&amp;" "&amp;I$2)</f>
        <v>0</v>
      </c>
      <c r="J5" s="3">
        <f>COUNTIF(변경분류!$L:$L,$A5&amp;" "&amp;J$2)</f>
        <v>0</v>
      </c>
      <c r="K5" s="3">
        <f>COUNTIF(변경분류!$L:$L,$A5&amp;" "&amp;K$2)</f>
        <v>6</v>
      </c>
    </row>
    <row r="6" spans="1:11">
      <c r="A6" s="3" t="s">
        <v>250</v>
      </c>
      <c r="B6" s="6">
        <f t="shared" si="1"/>
        <v>5</v>
      </c>
      <c r="C6" s="3">
        <f>COUNTIF(변경분류!$L:$L,$A6&amp;" "&amp;C$2)</f>
        <v>3</v>
      </c>
      <c r="D6" s="3">
        <f>COUNTIF(변경분류!$L:$L,$A6&amp;" "&amp;D$2)</f>
        <v>0</v>
      </c>
      <c r="E6" s="3">
        <f>COUNTIF(변경분류!$L:$L,$A6&amp;" "&amp;E$2)</f>
        <v>0</v>
      </c>
      <c r="F6" s="3">
        <f>COUNTIF(변경분류!$L:$L,$A6&amp;" "&amp;F$2)</f>
        <v>0</v>
      </c>
      <c r="G6" s="3">
        <f>COUNTIF(변경분류!$L:$L,$A6&amp;" "&amp;G$2)</f>
        <v>0</v>
      </c>
      <c r="H6" s="3">
        <f>COUNTIF(변경분류!$L:$L,$A6&amp;" "&amp;H$2)</f>
        <v>0</v>
      </c>
      <c r="I6" s="3">
        <f>COUNTIF(변경분류!$L:$L,$A6&amp;" "&amp;I$2)</f>
        <v>0</v>
      </c>
      <c r="J6" s="3">
        <f>COUNTIF(변경분류!$L:$L,$A6&amp;" "&amp;J$2)</f>
        <v>2</v>
      </c>
      <c r="K6" s="3">
        <f>COUNTIF(변경분류!$L:$L,$A6&amp;" "&amp;K$2)</f>
        <v>0</v>
      </c>
    </row>
    <row r="7" spans="1:11">
      <c r="A7" s="3" t="s">
        <v>251</v>
      </c>
      <c r="B7" s="6">
        <f t="shared" si="1"/>
        <v>10</v>
      </c>
      <c r="C7" s="3">
        <f>COUNTIF(변경분류!$L:$L,$A7&amp;" "&amp;C$2)</f>
        <v>1</v>
      </c>
      <c r="D7" s="3">
        <f>COUNTIF(변경분류!$L:$L,$A7&amp;" "&amp;D$2)</f>
        <v>1</v>
      </c>
      <c r="E7" s="3">
        <f>COUNTIF(변경분류!$L:$L,$A7&amp;" "&amp;E$2)</f>
        <v>0</v>
      </c>
      <c r="F7" s="3">
        <f>COUNTIF(변경분류!$L:$L,$A7&amp;" "&amp;F$2)</f>
        <v>4</v>
      </c>
      <c r="G7" s="3">
        <f>COUNTIF(변경분류!$L:$L,$A7&amp;" "&amp;G$2)</f>
        <v>0</v>
      </c>
      <c r="H7" s="3">
        <f>COUNTIF(변경분류!$L:$L,$A7&amp;" "&amp;H$2)</f>
        <v>2</v>
      </c>
      <c r="I7" s="3">
        <f>COUNTIF(변경분류!$L:$L,$A7&amp;" "&amp;I$2)</f>
        <v>1</v>
      </c>
      <c r="J7" s="3">
        <f>COUNTIF(변경분류!$L:$L,$A7&amp;" "&amp;J$2)</f>
        <v>0</v>
      </c>
      <c r="K7" s="3">
        <f>COUNTIF(변경분류!$L:$L,$A7&amp;" "&amp;K$2)</f>
        <v>1</v>
      </c>
    </row>
    <row r="8" spans="1:11">
      <c r="A8" s="3" t="s">
        <v>252</v>
      </c>
      <c r="B8" s="6">
        <f t="shared" si="1"/>
        <v>12</v>
      </c>
      <c r="C8" s="3">
        <f>COUNTIF(변경분류!$L:$L,$A8&amp;" "&amp;C$2)</f>
        <v>3</v>
      </c>
      <c r="D8" s="3">
        <f>COUNTIF(변경분류!$L:$L,$A8&amp;" "&amp;D$2)</f>
        <v>0</v>
      </c>
      <c r="E8" s="3">
        <f>COUNTIF(변경분류!$L:$L,$A8&amp;" "&amp;E$2)</f>
        <v>1</v>
      </c>
      <c r="F8" s="3">
        <f>COUNTIF(변경분류!$L:$L,$A8&amp;" "&amp;F$2)</f>
        <v>0</v>
      </c>
      <c r="G8" s="3">
        <f>COUNTIF(변경분류!$L:$L,$A8&amp;" "&amp;G$2)</f>
        <v>1</v>
      </c>
      <c r="H8" s="3">
        <f>COUNTIF(변경분류!$L:$L,$A8&amp;" "&amp;H$2)</f>
        <v>0</v>
      </c>
      <c r="I8" s="3">
        <f>COUNTIF(변경분류!$L:$L,$A8&amp;" "&amp;I$2)</f>
        <v>1</v>
      </c>
      <c r="J8" s="3">
        <f>COUNTIF(변경분류!$L:$L,$A8&amp;" "&amp;J$2)</f>
        <v>0</v>
      </c>
      <c r="K8" s="3">
        <f>COUNTIF(변경분류!$L:$L,$A8&amp;" "&amp;K$2)</f>
        <v>6</v>
      </c>
    </row>
    <row r="9" spans="1:11">
      <c r="A9" s="3" t="s">
        <v>253</v>
      </c>
      <c r="B9" s="6">
        <f t="shared" si="1"/>
        <v>11</v>
      </c>
      <c r="C9" s="3">
        <f>COUNTIF(변경분류!$L:$L,$A9&amp;" "&amp;C$2)</f>
        <v>3</v>
      </c>
      <c r="D9" s="3">
        <f>COUNTIF(변경분류!$L:$L,$A9&amp;" "&amp;D$2)</f>
        <v>2</v>
      </c>
      <c r="E9" s="3">
        <f>COUNTIF(변경분류!$L:$L,$A9&amp;" "&amp;E$2)</f>
        <v>3</v>
      </c>
      <c r="F9" s="3">
        <f>COUNTIF(변경분류!$L:$L,$A9&amp;" "&amp;F$2)</f>
        <v>0</v>
      </c>
      <c r="G9" s="3">
        <f>COUNTIF(변경분류!$L:$L,$A9&amp;" "&amp;G$2)</f>
        <v>1</v>
      </c>
      <c r="H9" s="3">
        <f>COUNTIF(변경분류!$L:$L,$A9&amp;" "&amp;H$2)</f>
        <v>1</v>
      </c>
      <c r="I9" s="3">
        <f>COUNTIF(변경분류!$L:$L,$A9&amp;" "&amp;I$2)</f>
        <v>0</v>
      </c>
      <c r="J9" s="3">
        <f>COUNTIF(변경분류!$L:$L,$A9&amp;" "&amp;J$2)</f>
        <v>0</v>
      </c>
      <c r="K9" s="3">
        <f>COUNTIF(변경분류!$L:$L,$A9&amp;" "&amp;K$2)</f>
        <v>1</v>
      </c>
    </row>
    <row r="10" spans="1:11">
      <c r="A10" s="3" t="s">
        <v>254</v>
      </c>
      <c r="B10" s="6">
        <f t="shared" si="1"/>
        <v>9</v>
      </c>
      <c r="C10" s="3">
        <f>COUNTIF(변경분류!$L:$L,$A10&amp;" "&amp;C$2)</f>
        <v>0</v>
      </c>
      <c r="D10" s="3">
        <f>COUNTIF(변경분류!$L:$L,$A10&amp;" "&amp;D$2)</f>
        <v>1</v>
      </c>
      <c r="E10" s="3">
        <f>COUNTIF(변경분류!$L:$L,$A10&amp;" "&amp;E$2)</f>
        <v>0</v>
      </c>
      <c r="F10" s="3">
        <f>COUNTIF(변경분류!$L:$L,$A10&amp;" "&amp;F$2)</f>
        <v>0</v>
      </c>
      <c r="G10" s="3">
        <f>COUNTIF(변경분류!$L:$L,$A10&amp;" "&amp;G$2)</f>
        <v>1</v>
      </c>
      <c r="H10" s="3">
        <f>COUNTIF(변경분류!$L:$L,$A10&amp;" "&amp;H$2)</f>
        <v>0</v>
      </c>
      <c r="I10" s="3">
        <f>COUNTIF(변경분류!$L:$L,$A10&amp;" "&amp;I$2)</f>
        <v>1</v>
      </c>
      <c r="J10" s="3">
        <f>COUNTIF(변경분류!$L:$L,$A10&amp;" "&amp;J$2)</f>
        <v>1</v>
      </c>
      <c r="K10" s="3">
        <f>COUNTIF(변경분류!$L:$L,$A10&amp;" "&amp;K$2)</f>
        <v>5</v>
      </c>
    </row>
    <row r="11" spans="1:11">
      <c r="A11" s="3" t="s">
        <v>255</v>
      </c>
      <c r="B11" s="6">
        <f t="shared" si="1"/>
        <v>12</v>
      </c>
      <c r="C11" s="3">
        <f>COUNTIF(변경분류!$L:$L,$A11&amp;" "&amp;C$2)</f>
        <v>2</v>
      </c>
      <c r="D11" s="3">
        <f>COUNTIF(변경분류!$L:$L,$A11&amp;" "&amp;D$2)</f>
        <v>1</v>
      </c>
      <c r="E11" s="3">
        <f>COUNTIF(변경분류!$L:$L,$A11&amp;" "&amp;E$2)</f>
        <v>0</v>
      </c>
      <c r="F11" s="3">
        <f>COUNTIF(변경분류!$L:$L,$A11&amp;" "&amp;F$2)</f>
        <v>0</v>
      </c>
      <c r="G11" s="3">
        <f>COUNTIF(변경분류!$L:$L,$A11&amp;" "&amp;G$2)</f>
        <v>2</v>
      </c>
      <c r="H11" s="3">
        <f>COUNTIF(변경분류!$L:$L,$A11&amp;" "&amp;H$2)</f>
        <v>0</v>
      </c>
      <c r="I11" s="3">
        <f>COUNTIF(변경분류!$L:$L,$A11&amp;" "&amp;I$2)</f>
        <v>4</v>
      </c>
      <c r="J11" s="3">
        <f>COUNTIF(변경분류!$L:$L,$A11&amp;" "&amp;J$2)</f>
        <v>0</v>
      </c>
      <c r="K11" s="3">
        <f>COUNTIF(변경분류!$L:$L,$A11&amp;" "&amp;K$2)</f>
        <v>3</v>
      </c>
    </row>
    <row r="12" spans="1:11">
      <c r="A12" s="3" t="s">
        <v>256</v>
      </c>
      <c r="B12" s="6">
        <f t="shared" si="1"/>
        <v>14</v>
      </c>
      <c r="C12" s="3">
        <f>COUNTIF(변경분류!$L:$L,$A12&amp;" "&amp;C$2)</f>
        <v>1</v>
      </c>
      <c r="D12" s="3">
        <f>COUNTIF(변경분류!$L:$L,$A12&amp;" "&amp;D$2)</f>
        <v>2</v>
      </c>
      <c r="E12" s="3">
        <f>COUNTIF(변경분류!$L:$L,$A12&amp;" "&amp;E$2)</f>
        <v>0</v>
      </c>
      <c r="F12" s="3">
        <f>COUNTIF(변경분류!$L:$L,$A12&amp;" "&amp;F$2)</f>
        <v>0</v>
      </c>
      <c r="G12" s="3">
        <f>COUNTIF(변경분류!$L:$L,$A12&amp;" "&amp;G$2)</f>
        <v>1</v>
      </c>
      <c r="H12" s="3">
        <f>COUNTIF(변경분류!$L:$L,$A12&amp;" "&amp;H$2)</f>
        <v>4</v>
      </c>
      <c r="I12" s="3">
        <f>COUNTIF(변경분류!$L:$L,$A12&amp;" "&amp;I$2)</f>
        <v>3</v>
      </c>
      <c r="J12" s="3">
        <f>COUNTIF(변경분류!$L:$L,$A12&amp;" "&amp;J$2)</f>
        <v>0</v>
      </c>
      <c r="K12" s="3">
        <f>COUNTIF(변경분류!$L:$L,$A12&amp;" "&amp;K$2)</f>
        <v>3</v>
      </c>
    </row>
    <row r="13" spans="1:11">
      <c r="A13" s="3" t="s">
        <v>257</v>
      </c>
      <c r="B13" s="6">
        <f t="shared" si="1"/>
        <v>11</v>
      </c>
      <c r="C13" s="3">
        <f>COUNTIF(변경분류!$L:$L,$A13&amp;" "&amp;C$2)</f>
        <v>2</v>
      </c>
      <c r="D13" s="3">
        <f>COUNTIF(변경분류!$L:$L,$A13&amp;" "&amp;D$2)</f>
        <v>1</v>
      </c>
      <c r="E13" s="3">
        <f>COUNTIF(변경분류!$L:$L,$A13&amp;" "&amp;E$2)</f>
        <v>0</v>
      </c>
      <c r="F13" s="3">
        <f>COUNTIF(변경분류!$L:$L,$A13&amp;" "&amp;F$2)</f>
        <v>0</v>
      </c>
      <c r="G13" s="3">
        <f>COUNTIF(변경분류!$L:$L,$A13&amp;" "&amp;G$2)</f>
        <v>0</v>
      </c>
      <c r="H13" s="3">
        <f>COUNTIF(변경분류!$L:$L,$A13&amp;" "&amp;H$2)</f>
        <v>6</v>
      </c>
      <c r="I13" s="3">
        <f>COUNTIF(변경분류!$L:$L,$A13&amp;" "&amp;I$2)</f>
        <v>0</v>
      </c>
      <c r="J13" s="3">
        <f>COUNTIF(변경분류!$L:$L,$A13&amp;" "&amp;J$2)</f>
        <v>2</v>
      </c>
      <c r="K13" s="3">
        <f>COUNTIF(변경분류!$L:$L,$A13&amp;" "&amp;K$2)</f>
        <v>0</v>
      </c>
    </row>
  </sheetData>
  <phoneticPr fontId="1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tabSelected="1" zoomScale="130" zoomScaleNormal="13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F10" sqref="F10"/>
    </sheetView>
  </sheetViews>
  <sheetFormatPr defaultColWidth="0" defaultRowHeight="16.5"/>
  <cols>
    <col min="1" max="1" width="6.5" customWidth="1"/>
    <col min="2" max="2" width="10.25" customWidth="1"/>
    <col min="3" max="3" width="9" customWidth="1"/>
    <col min="4" max="4" width="15.375" customWidth="1"/>
    <col min="5" max="5" width="9" customWidth="1"/>
    <col min="6" max="6" width="33.625" customWidth="1"/>
    <col min="7" max="7" width="16.75" bestFit="1" customWidth="1"/>
    <col min="8" max="8" width="9" style="1" customWidth="1"/>
    <col min="9" max="9" width="14.125" customWidth="1"/>
    <col min="10" max="10" width="100.125" style="14" customWidth="1"/>
    <col min="11" max="11" width="9" customWidth="1"/>
    <col min="12" max="12" width="0" hidden="1" customWidth="1"/>
    <col min="13" max="16384" width="9" hidden="1"/>
  </cols>
  <sheetData>
    <row r="1" spans="1:12" s="7" customFormat="1">
      <c r="A1" s="17" t="s">
        <v>7</v>
      </c>
      <c r="B1" s="17" t="s">
        <v>560</v>
      </c>
      <c r="C1" s="17" t="s">
        <v>0</v>
      </c>
      <c r="D1" s="18" t="s">
        <v>1</v>
      </c>
      <c r="E1" s="17" t="s">
        <v>629</v>
      </c>
      <c r="F1" s="18" t="s">
        <v>2</v>
      </c>
      <c r="G1" s="18" t="s">
        <v>3</v>
      </c>
      <c r="H1" s="17" t="s">
        <v>4</v>
      </c>
      <c r="I1" s="18" t="s">
        <v>5</v>
      </c>
      <c r="J1" s="18" t="s">
        <v>6</v>
      </c>
      <c r="K1" s="18" t="s">
        <v>635</v>
      </c>
    </row>
    <row r="2" spans="1:12" s="13" customFormat="1">
      <c r="A2" s="8">
        <f t="shared" ref="A2:A65" si="0">ROW()-1</f>
        <v>1</v>
      </c>
      <c r="B2" s="12" t="s">
        <v>393</v>
      </c>
      <c r="C2" s="9" t="s">
        <v>414</v>
      </c>
      <c r="D2" s="10" t="s">
        <v>120</v>
      </c>
      <c r="E2" s="12" t="s">
        <v>393</v>
      </c>
      <c r="F2" s="11" t="s">
        <v>631</v>
      </c>
      <c r="G2" s="10" t="s">
        <v>600</v>
      </c>
      <c r="H2" s="10" t="s">
        <v>121</v>
      </c>
      <c r="I2" s="9" t="s">
        <v>415</v>
      </c>
      <c r="J2" s="15" t="s">
        <v>416</v>
      </c>
      <c r="L2" s="13" t="str">
        <f t="shared" ref="L2:L22" si="1">E2&amp;" "&amp;C2</f>
        <v>중구 단체식사</v>
      </c>
    </row>
    <row r="3" spans="1:12" s="13" customFormat="1">
      <c r="A3" s="8">
        <f t="shared" si="0"/>
        <v>2</v>
      </c>
      <c r="B3" s="12" t="s">
        <v>393</v>
      </c>
      <c r="C3" s="9" t="s">
        <v>414</v>
      </c>
      <c r="D3" s="10" t="s">
        <v>122</v>
      </c>
      <c r="E3" s="12" t="s">
        <v>393</v>
      </c>
      <c r="F3" s="11" t="s">
        <v>123</v>
      </c>
      <c r="G3" s="10" t="s">
        <v>601</v>
      </c>
      <c r="H3" s="10" t="s">
        <v>124</v>
      </c>
      <c r="I3" s="9" t="s">
        <v>417</v>
      </c>
      <c r="J3" s="15" t="s">
        <v>416</v>
      </c>
      <c r="L3" s="13" t="str">
        <f t="shared" si="1"/>
        <v>중구 단체식사</v>
      </c>
    </row>
    <row r="4" spans="1:12" s="13" customFormat="1">
      <c r="A4" s="8">
        <f t="shared" si="0"/>
        <v>3</v>
      </c>
      <c r="B4" s="12" t="s">
        <v>393</v>
      </c>
      <c r="C4" s="9" t="s">
        <v>414</v>
      </c>
      <c r="D4" s="10" t="s">
        <v>125</v>
      </c>
      <c r="E4" s="12" t="s">
        <v>393</v>
      </c>
      <c r="F4" s="11" t="s">
        <v>126</v>
      </c>
      <c r="G4" s="10" t="s">
        <v>602</v>
      </c>
      <c r="H4" s="10" t="s">
        <v>127</v>
      </c>
      <c r="I4" s="9" t="s">
        <v>418</v>
      </c>
      <c r="J4" s="15" t="s">
        <v>580</v>
      </c>
      <c r="L4" s="13" t="str">
        <f t="shared" si="1"/>
        <v>중구 단체식사</v>
      </c>
    </row>
    <row r="5" spans="1:12" s="13" customFormat="1">
      <c r="A5" s="8">
        <f t="shared" si="0"/>
        <v>4</v>
      </c>
      <c r="B5" s="12" t="s">
        <v>393</v>
      </c>
      <c r="C5" s="9" t="s">
        <v>414</v>
      </c>
      <c r="D5" s="10" t="s">
        <v>63</v>
      </c>
      <c r="E5" s="12" t="s">
        <v>393</v>
      </c>
      <c r="F5" s="11" t="s">
        <v>128</v>
      </c>
      <c r="G5" s="10" t="s">
        <v>603</v>
      </c>
      <c r="H5" s="10" t="s">
        <v>129</v>
      </c>
      <c r="I5" s="9" t="s">
        <v>419</v>
      </c>
      <c r="J5" s="15" t="s">
        <v>581</v>
      </c>
      <c r="L5" s="13" t="str">
        <f t="shared" si="1"/>
        <v>중구 단체식사</v>
      </c>
    </row>
    <row r="6" spans="1:12" s="13" customFormat="1">
      <c r="A6" s="8">
        <f t="shared" si="0"/>
        <v>5</v>
      </c>
      <c r="B6" s="22" t="s">
        <v>393</v>
      </c>
      <c r="C6" s="23" t="s">
        <v>367</v>
      </c>
      <c r="D6" s="24" t="s">
        <v>656</v>
      </c>
      <c r="E6" s="22" t="s">
        <v>393</v>
      </c>
      <c r="F6" s="25" t="s">
        <v>130</v>
      </c>
      <c r="G6" s="24" t="s">
        <v>604</v>
      </c>
      <c r="H6" s="24" t="s">
        <v>131</v>
      </c>
      <c r="I6" s="23" t="s">
        <v>420</v>
      </c>
      <c r="J6" s="26" t="s">
        <v>582</v>
      </c>
      <c r="K6" s="27"/>
      <c r="L6" s="13" t="str">
        <f t="shared" si="1"/>
        <v>중구 특색음식</v>
      </c>
    </row>
    <row r="7" spans="1:12" s="13" customFormat="1">
      <c r="A7" s="8">
        <f t="shared" si="0"/>
        <v>6</v>
      </c>
      <c r="B7" s="12" t="s">
        <v>393</v>
      </c>
      <c r="C7" s="9" t="s">
        <v>573</v>
      </c>
      <c r="D7" s="10" t="s">
        <v>132</v>
      </c>
      <c r="E7" s="12" t="s">
        <v>393</v>
      </c>
      <c r="F7" s="11" t="s">
        <v>133</v>
      </c>
      <c r="G7" s="10" t="s">
        <v>605</v>
      </c>
      <c r="H7" s="10" t="s">
        <v>134</v>
      </c>
      <c r="I7" s="9" t="s">
        <v>421</v>
      </c>
      <c r="J7" s="15" t="s">
        <v>422</v>
      </c>
      <c r="L7" s="13" t="str">
        <f t="shared" si="1"/>
        <v>중구 전통가옥</v>
      </c>
    </row>
    <row r="8" spans="1:12" s="13" customFormat="1">
      <c r="A8" s="8">
        <f t="shared" si="0"/>
        <v>7</v>
      </c>
      <c r="B8" s="12" t="s">
        <v>393</v>
      </c>
      <c r="C8" s="9" t="s">
        <v>414</v>
      </c>
      <c r="D8" s="10" t="s">
        <v>135</v>
      </c>
      <c r="E8" s="12" t="s">
        <v>393</v>
      </c>
      <c r="F8" s="11" t="s">
        <v>136</v>
      </c>
      <c r="G8" s="10" t="s">
        <v>606</v>
      </c>
      <c r="H8" s="10" t="s">
        <v>137</v>
      </c>
      <c r="I8" s="9" t="s">
        <v>423</v>
      </c>
      <c r="J8" s="15" t="s">
        <v>424</v>
      </c>
      <c r="L8" s="13" t="str">
        <f t="shared" si="1"/>
        <v>중구 단체식사</v>
      </c>
    </row>
    <row r="9" spans="1:12" s="13" customFormat="1">
      <c r="A9" s="8">
        <f t="shared" si="0"/>
        <v>8</v>
      </c>
      <c r="B9" s="12" t="s">
        <v>394</v>
      </c>
      <c r="C9" s="9" t="s">
        <v>564</v>
      </c>
      <c r="D9" s="10" t="s">
        <v>206</v>
      </c>
      <c r="E9" s="12" t="s">
        <v>394</v>
      </c>
      <c r="F9" s="11" t="s">
        <v>207</v>
      </c>
      <c r="G9" s="10" t="s">
        <v>208</v>
      </c>
      <c r="H9" s="10" t="s">
        <v>209</v>
      </c>
      <c r="I9" s="9" t="s">
        <v>425</v>
      </c>
      <c r="J9" s="15" t="s">
        <v>426</v>
      </c>
      <c r="L9" s="13" t="str">
        <f t="shared" si="1"/>
        <v>동구 기타추천</v>
      </c>
    </row>
    <row r="10" spans="1:12" s="13" customFormat="1">
      <c r="A10" s="8">
        <f t="shared" si="0"/>
        <v>9</v>
      </c>
      <c r="B10" s="12" t="s">
        <v>394</v>
      </c>
      <c r="C10" s="9" t="s">
        <v>564</v>
      </c>
      <c r="D10" s="10" t="s">
        <v>210</v>
      </c>
      <c r="E10" s="12" t="s">
        <v>394</v>
      </c>
      <c r="F10" s="11" t="s">
        <v>211</v>
      </c>
      <c r="G10" s="10" t="s">
        <v>212</v>
      </c>
      <c r="H10" s="10" t="s">
        <v>213</v>
      </c>
      <c r="I10" s="9" t="s">
        <v>427</v>
      </c>
      <c r="J10" s="15" t="s">
        <v>426</v>
      </c>
      <c r="L10" s="13" t="str">
        <f t="shared" si="1"/>
        <v>동구 기타추천</v>
      </c>
    </row>
    <row r="11" spans="1:12" s="13" customFormat="1">
      <c r="A11" s="8">
        <f t="shared" si="0"/>
        <v>10</v>
      </c>
      <c r="B11" s="12" t="s">
        <v>394</v>
      </c>
      <c r="C11" s="9" t="s">
        <v>564</v>
      </c>
      <c r="D11" s="10" t="s">
        <v>214</v>
      </c>
      <c r="E11" s="12" t="s">
        <v>394</v>
      </c>
      <c r="F11" s="11" t="s">
        <v>215</v>
      </c>
      <c r="G11" s="10" t="s">
        <v>216</v>
      </c>
      <c r="H11" s="10" t="s">
        <v>217</v>
      </c>
      <c r="I11" s="9" t="s">
        <v>428</v>
      </c>
      <c r="J11" s="15" t="s">
        <v>426</v>
      </c>
      <c r="L11" s="13" t="str">
        <f t="shared" si="1"/>
        <v>동구 기타추천</v>
      </c>
    </row>
    <row r="12" spans="1:12" s="13" customFormat="1">
      <c r="A12" s="8">
        <f t="shared" si="0"/>
        <v>11</v>
      </c>
      <c r="B12" s="12" t="s">
        <v>394</v>
      </c>
      <c r="C12" s="9" t="s">
        <v>564</v>
      </c>
      <c r="D12" s="10" t="s">
        <v>218</v>
      </c>
      <c r="E12" s="12" t="s">
        <v>394</v>
      </c>
      <c r="F12" s="11" t="s">
        <v>219</v>
      </c>
      <c r="G12" s="10" t="s">
        <v>220</v>
      </c>
      <c r="H12" s="10" t="s">
        <v>221</v>
      </c>
      <c r="I12" s="9" t="s">
        <v>429</v>
      </c>
      <c r="J12" s="15" t="s">
        <v>426</v>
      </c>
      <c r="L12" s="13" t="str">
        <f t="shared" si="1"/>
        <v>동구 기타추천</v>
      </c>
    </row>
    <row r="13" spans="1:12" s="13" customFormat="1">
      <c r="A13" s="8">
        <f t="shared" si="0"/>
        <v>12</v>
      </c>
      <c r="B13" s="12" t="s">
        <v>394</v>
      </c>
      <c r="C13" s="9" t="s">
        <v>564</v>
      </c>
      <c r="D13" s="10" t="s">
        <v>222</v>
      </c>
      <c r="E13" s="12" t="s">
        <v>394</v>
      </c>
      <c r="F13" s="11" t="s">
        <v>223</v>
      </c>
      <c r="G13" s="10" t="s">
        <v>224</v>
      </c>
      <c r="H13" s="10" t="s">
        <v>225</v>
      </c>
      <c r="I13" s="9" t="s">
        <v>430</v>
      </c>
      <c r="J13" s="15" t="s">
        <v>431</v>
      </c>
      <c r="L13" s="13" t="str">
        <f t="shared" si="1"/>
        <v>동구 기타추천</v>
      </c>
    </row>
    <row r="14" spans="1:12" s="13" customFormat="1">
      <c r="A14" s="8">
        <f t="shared" si="0"/>
        <v>13</v>
      </c>
      <c r="B14" s="12" t="s">
        <v>394</v>
      </c>
      <c r="C14" s="9" t="s">
        <v>564</v>
      </c>
      <c r="D14" s="10" t="s">
        <v>226</v>
      </c>
      <c r="E14" s="12" t="s">
        <v>394</v>
      </c>
      <c r="F14" s="11" t="s">
        <v>227</v>
      </c>
      <c r="G14" s="10" t="s">
        <v>228</v>
      </c>
      <c r="H14" s="10" t="s">
        <v>229</v>
      </c>
      <c r="I14" s="9" t="s">
        <v>432</v>
      </c>
      <c r="J14" s="15" t="s">
        <v>433</v>
      </c>
      <c r="L14" s="13" t="str">
        <f t="shared" si="1"/>
        <v>동구 기타추천</v>
      </c>
    </row>
    <row r="15" spans="1:12" s="27" customFormat="1">
      <c r="A15" s="8">
        <f t="shared" si="0"/>
        <v>14</v>
      </c>
      <c r="B15" s="22" t="s">
        <v>567</v>
      </c>
      <c r="C15" s="23" t="s">
        <v>561</v>
      </c>
      <c r="D15" s="24" t="s">
        <v>42</v>
      </c>
      <c r="E15" s="22" t="s">
        <v>567</v>
      </c>
      <c r="F15" s="25" t="s">
        <v>41</v>
      </c>
      <c r="G15" s="24" t="s">
        <v>43</v>
      </c>
      <c r="H15" s="24" t="s">
        <v>44</v>
      </c>
      <c r="I15" s="23" t="s">
        <v>434</v>
      </c>
      <c r="J15" s="26" t="s">
        <v>435</v>
      </c>
      <c r="L15" s="27" t="str">
        <f t="shared" si="1"/>
        <v>남구 단체식사</v>
      </c>
    </row>
    <row r="16" spans="1:12" s="13" customFormat="1">
      <c r="A16" s="8">
        <f t="shared" si="0"/>
        <v>15</v>
      </c>
      <c r="B16" s="12" t="s">
        <v>567</v>
      </c>
      <c r="C16" s="9" t="s">
        <v>561</v>
      </c>
      <c r="D16" s="10" t="s">
        <v>659</v>
      </c>
      <c r="E16" s="12" t="s">
        <v>567</v>
      </c>
      <c r="F16" s="11" t="s">
        <v>45</v>
      </c>
      <c r="G16" s="10" t="s">
        <v>46</v>
      </c>
      <c r="H16" s="10" t="s">
        <v>47</v>
      </c>
      <c r="I16" s="9" t="s">
        <v>436</v>
      </c>
      <c r="J16" s="15" t="s">
        <v>435</v>
      </c>
      <c r="L16" s="13" t="str">
        <f t="shared" si="1"/>
        <v>남구 단체식사</v>
      </c>
    </row>
    <row r="17" spans="1:12" s="13" customFormat="1">
      <c r="A17" s="8">
        <f t="shared" si="0"/>
        <v>16</v>
      </c>
      <c r="B17" s="12" t="s">
        <v>567</v>
      </c>
      <c r="C17" s="9" t="s">
        <v>641</v>
      </c>
      <c r="D17" s="10" t="s">
        <v>48</v>
      </c>
      <c r="E17" s="12" t="s">
        <v>567</v>
      </c>
      <c r="F17" s="11" t="s">
        <v>49</v>
      </c>
      <c r="G17" s="10" t="s">
        <v>50</v>
      </c>
      <c r="H17" s="10" t="s">
        <v>51</v>
      </c>
      <c r="I17" s="9" t="s">
        <v>437</v>
      </c>
      <c r="J17" s="15" t="s">
        <v>438</v>
      </c>
      <c r="L17" s="13" t="str">
        <f t="shared" si="1"/>
        <v>남구 단체식사</v>
      </c>
    </row>
    <row r="18" spans="1:12" s="13" customFormat="1">
      <c r="A18" s="8">
        <f t="shared" si="0"/>
        <v>17</v>
      </c>
      <c r="B18" s="12" t="s">
        <v>567</v>
      </c>
      <c r="C18" s="9" t="s">
        <v>563</v>
      </c>
      <c r="D18" s="10" t="s">
        <v>52</v>
      </c>
      <c r="E18" s="12" t="s">
        <v>567</v>
      </c>
      <c r="F18" s="11" t="s">
        <v>53</v>
      </c>
      <c r="G18" s="10" t="s">
        <v>54</v>
      </c>
      <c r="H18" s="10" t="s">
        <v>55</v>
      </c>
      <c r="I18" s="9" t="s">
        <v>439</v>
      </c>
      <c r="J18" s="15" t="s">
        <v>440</v>
      </c>
      <c r="L18" s="13" t="str">
        <f t="shared" si="1"/>
        <v>남구 서민음식</v>
      </c>
    </row>
    <row r="19" spans="1:12" s="13" customFormat="1">
      <c r="A19" s="8">
        <f t="shared" si="0"/>
        <v>18</v>
      </c>
      <c r="B19" s="12" t="s">
        <v>567</v>
      </c>
      <c r="C19" s="9" t="s">
        <v>563</v>
      </c>
      <c r="D19" s="10" t="s">
        <v>56</v>
      </c>
      <c r="E19" s="12" t="s">
        <v>567</v>
      </c>
      <c r="F19" s="11" t="s">
        <v>632</v>
      </c>
      <c r="G19" s="10" t="s">
        <v>57</v>
      </c>
      <c r="H19" s="10" t="s">
        <v>58</v>
      </c>
      <c r="I19" s="9" t="s">
        <v>441</v>
      </c>
      <c r="J19" s="15" t="s">
        <v>440</v>
      </c>
      <c r="L19" s="13" t="str">
        <f t="shared" si="1"/>
        <v>남구 서민음식</v>
      </c>
    </row>
    <row r="20" spans="1:12" s="13" customFormat="1">
      <c r="A20" s="8">
        <f t="shared" si="0"/>
        <v>19</v>
      </c>
      <c r="B20" s="12" t="s">
        <v>395</v>
      </c>
      <c r="C20" s="9" t="s">
        <v>442</v>
      </c>
      <c r="D20" s="10" t="s">
        <v>247</v>
      </c>
      <c r="E20" s="12" t="s">
        <v>395</v>
      </c>
      <c r="F20" s="11" t="s">
        <v>245</v>
      </c>
      <c r="G20" s="10" t="s">
        <v>607</v>
      </c>
      <c r="H20" s="10" t="s">
        <v>230</v>
      </c>
      <c r="I20" s="9" t="s">
        <v>443</v>
      </c>
      <c r="J20" s="15" t="s">
        <v>444</v>
      </c>
      <c r="L20" s="13" t="str">
        <f t="shared" si="1"/>
        <v>연수구 할랄음식</v>
      </c>
    </row>
    <row r="21" spans="1:12" s="13" customFormat="1">
      <c r="A21" s="8">
        <f t="shared" si="0"/>
        <v>20</v>
      </c>
      <c r="B21" s="12" t="s">
        <v>395</v>
      </c>
      <c r="C21" s="9" t="s">
        <v>442</v>
      </c>
      <c r="D21" s="10" t="s">
        <v>231</v>
      </c>
      <c r="E21" s="12" t="s">
        <v>395</v>
      </c>
      <c r="F21" s="11" t="s">
        <v>232</v>
      </c>
      <c r="G21" s="10" t="s">
        <v>608</v>
      </c>
      <c r="H21" s="10" t="s">
        <v>233</v>
      </c>
      <c r="I21" s="9" t="s">
        <v>445</v>
      </c>
      <c r="J21" s="15" t="s">
        <v>446</v>
      </c>
      <c r="L21" s="13" t="str">
        <f t="shared" si="1"/>
        <v>연수구 할랄음식</v>
      </c>
    </row>
    <row r="22" spans="1:12" s="13" customFormat="1">
      <c r="A22" s="8">
        <f t="shared" si="0"/>
        <v>21</v>
      </c>
      <c r="B22" s="12" t="s">
        <v>395</v>
      </c>
      <c r="C22" s="9" t="s">
        <v>584</v>
      </c>
      <c r="D22" s="10" t="s">
        <v>234</v>
      </c>
      <c r="E22" s="12" t="s">
        <v>395</v>
      </c>
      <c r="F22" s="11" t="s">
        <v>246</v>
      </c>
      <c r="G22" s="10" t="s">
        <v>609</v>
      </c>
      <c r="H22" s="10" t="s">
        <v>235</v>
      </c>
      <c r="I22" s="9" t="s">
        <v>447</v>
      </c>
      <c r="J22" s="15" t="s">
        <v>569</v>
      </c>
      <c r="K22" s="13" t="s">
        <v>640</v>
      </c>
      <c r="L22" s="13" t="str">
        <f t="shared" si="1"/>
        <v>연수구 대형객실</v>
      </c>
    </row>
    <row r="23" spans="1:12" s="13" customFormat="1">
      <c r="A23" s="8">
        <f t="shared" si="0"/>
        <v>22</v>
      </c>
      <c r="B23" s="12" t="s">
        <v>395</v>
      </c>
      <c r="C23" s="9" t="s">
        <v>414</v>
      </c>
      <c r="D23" s="10" t="s">
        <v>236</v>
      </c>
      <c r="E23" s="12" t="s">
        <v>395</v>
      </c>
      <c r="F23" s="11" t="s">
        <v>237</v>
      </c>
      <c r="G23" s="10" t="s">
        <v>610</v>
      </c>
      <c r="H23" s="10" t="s">
        <v>238</v>
      </c>
      <c r="I23" s="9" t="s">
        <v>448</v>
      </c>
      <c r="J23" s="15" t="s">
        <v>449</v>
      </c>
      <c r="L23" s="13" t="str">
        <f t="shared" ref="L23:L47" si="2">E23&amp;" "&amp;C23</f>
        <v>연수구 단체식사</v>
      </c>
    </row>
    <row r="24" spans="1:12" s="13" customFormat="1">
      <c r="A24" s="8">
        <f t="shared" si="0"/>
        <v>23</v>
      </c>
      <c r="B24" s="12" t="s">
        <v>395</v>
      </c>
      <c r="C24" s="9" t="s">
        <v>367</v>
      </c>
      <c r="D24" s="10" t="s">
        <v>239</v>
      </c>
      <c r="E24" s="12" t="s">
        <v>395</v>
      </c>
      <c r="F24" s="11" t="s">
        <v>240</v>
      </c>
      <c r="G24" s="10" t="s">
        <v>611</v>
      </c>
      <c r="H24" s="10" t="s">
        <v>241</v>
      </c>
      <c r="I24" s="9" t="s">
        <v>450</v>
      </c>
      <c r="J24" s="15" t="s">
        <v>451</v>
      </c>
      <c r="L24" s="13" t="str">
        <f t="shared" si="2"/>
        <v>연수구 특색음식</v>
      </c>
    </row>
    <row r="25" spans="1:12" s="13" customFormat="1">
      <c r="A25" s="8">
        <f t="shared" si="0"/>
        <v>24</v>
      </c>
      <c r="B25" s="12" t="s">
        <v>395</v>
      </c>
      <c r="C25" s="9" t="s">
        <v>452</v>
      </c>
      <c r="D25" s="10" t="s">
        <v>242</v>
      </c>
      <c r="E25" s="12" t="s">
        <v>395</v>
      </c>
      <c r="F25" s="11" t="s">
        <v>243</v>
      </c>
      <c r="G25" s="10" t="s">
        <v>612</v>
      </c>
      <c r="H25" s="10" t="s">
        <v>244</v>
      </c>
      <c r="I25" s="9" t="s">
        <v>453</v>
      </c>
      <c r="J25" s="15" t="s">
        <v>454</v>
      </c>
      <c r="L25" s="13" t="str">
        <f t="shared" si="2"/>
        <v>연수구 기타추천</v>
      </c>
    </row>
    <row r="26" spans="1:12" s="13" customFormat="1">
      <c r="A26" s="8">
        <f t="shared" si="0"/>
        <v>25</v>
      </c>
      <c r="B26" s="12" t="s">
        <v>396</v>
      </c>
      <c r="C26" s="9" t="s">
        <v>452</v>
      </c>
      <c r="D26" s="10" t="s">
        <v>268</v>
      </c>
      <c r="E26" s="12" t="s">
        <v>396</v>
      </c>
      <c r="F26" s="11" t="s">
        <v>269</v>
      </c>
      <c r="G26" s="10" t="s">
        <v>270</v>
      </c>
      <c r="H26" s="10" t="s">
        <v>271</v>
      </c>
      <c r="I26" s="9" t="s">
        <v>455</v>
      </c>
      <c r="J26" s="15" t="s">
        <v>456</v>
      </c>
      <c r="L26" s="13" t="str">
        <f t="shared" si="2"/>
        <v>남동구 기타추천</v>
      </c>
    </row>
    <row r="27" spans="1:12" s="13" customFormat="1">
      <c r="A27" s="8">
        <f t="shared" si="0"/>
        <v>26</v>
      </c>
      <c r="B27" s="12" t="s">
        <v>396</v>
      </c>
      <c r="C27" s="9" t="s">
        <v>452</v>
      </c>
      <c r="D27" s="10" t="s">
        <v>272</v>
      </c>
      <c r="E27" s="12" t="s">
        <v>396</v>
      </c>
      <c r="F27" s="11" t="s">
        <v>273</v>
      </c>
      <c r="G27" s="10" t="s">
        <v>274</v>
      </c>
      <c r="H27" s="10" t="s">
        <v>275</v>
      </c>
      <c r="I27" s="9" t="s">
        <v>457</v>
      </c>
      <c r="J27" s="15" t="s">
        <v>458</v>
      </c>
      <c r="L27" s="13" t="str">
        <f t="shared" si="2"/>
        <v>남동구 기타추천</v>
      </c>
    </row>
    <row r="28" spans="1:12" s="13" customFormat="1">
      <c r="A28" s="8">
        <f t="shared" si="0"/>
        <v>27</v>
      </c>
      <c r="B28" s="12" t="s">
        <v>396</v>
      </c>
      <c r="C28" s="9" t="s">
        <v>452</v>
      </c>
      <c r="D28" s="10" t="s">
        <v>276</v>
      </c>
      <c r="E28" s="12" t="s">
        <v>396</v>
      </c>
      <c r="F28" s="11" t="s">
        <v>277</v>
      </c>
      <c r="G28" s="10" t="s">
        <v>278</v>
      </c>
      <c r="H28" s="10" t="s">
        <v>279</v>
      </c>
      <c r="I28" s="9" t="s">
        <v>460</v>
      </c>
      <c r="J28" s="15" t="s">
        <v>459</v>
      </c>
      <c r="L28" s="13" t="str">
        <f t="shared" si="2"/>
        <v>남동구 기타추천</v>
      </c>
    </row>
    <row r="29" spans="1:12" s="13" customFormat="1">
      <c r="A29" s="8">
        <f t="shared" si="0"/>
        <v>28</v>
      </c>
      <c r="B29" s="12" t="s">
        <v>396</v>
      </c>
      <c r="C29" s="9" t="s">
        <v>452</v>
      </c>
      <c r="D29" s="10" t="s">
        <v>280</v>
      </c>
      <c r="E29" s="12" t="s">
        <v>396</v>
      </c>
      <c r="F29" s="11" t="s">
        <v>281</v>
      </c>
      <c r="G29" s="10" t="s">
        <v>282</v>
      </c>
      <c r="H29" s="10" t="s">
        <v>283</v>
      </c>
      <c r="I29" s="9" t="s">
        <v>461</v>
      </c>
      <c r="J29" s="15" t="s">
        <v>459</v>
      </c>
      <c r="L29" s="13" t="str">
        <f t="shared" si="2"/>
        <v>남동구 기타추천</v>
      </c>
    </row>
    <row r="30" spans="1:12" s="13" customFormat="1">
      <c r="A30" s="8">
        <f t="shared" si="0"/>
        <v>29</v>
      </c>
      <c r="B30" s="12" t="s">
        <v>396</v>
      </c>
      <c r="C30" s="9" t="s">
        <v>414</v>
      </c>
      <c r="D30" s="10" t="s">
        <v>284</v>
      </c>
      <c r="E30" s="12" t="s">
        <v>396</v>
      </c>
      <c r="F30" s="11" t="s">
        <v>285</v>
      </c>
      <c r="G30" s="10" t="s">
        <v>286</v>
      </c>
      <c r="H30" s="10" t="s">
        <v>287</v>
      </c>
      <c r="I30" s="9" t="s">
        <v>462</v>
      </c>
      <c r="J30" s="15" t="s">
        <v>459</v>
      </c>
      <c r="L30" s="13" t="str">
        <f t="shared" si="2"/>
        <v>남동구 단체식사</v>
      </c>
    </row>
    <row r="31" spans="1:12" s="13" customFormat="1">
      <c r="A31" s="8">
        <f t="shared" si="0"/>
        <v>30</v>
      </c>
      <c r="B31" s="12" t="s">
        <v>396</v>
      </c>
      <c r="C31" s="9" t="s">
        <v>414</v>
      </c>
      <c r="D31" s="10" t="s">
        <v>288</v>
      </c>
      <c r="E31" s="12" t="s">
        <v>396</v>
      </c>
      <c r="F31" s="11" t="s">
        <v>289</v>
      </c>
      <c r="G31" s="10" t="s">
        <v>290</v>
      </c>
      <c r="H31" s="10" t="s">
        <v>291</v>
      </c>
      <c r="I31" s="9" t="s">
        <v>463</v>
      </c>
      <c r="J31" s="15" t="s">
        <v>459</v>
      </c>
      <c r="L31" s="13" t="str">
        <f t="shared" si="2"/>
        <v>남동구 단체식사</v>
      </c>
    </row>
    <row r="32" spans="1:12" s="13" customFormat="1">
      <c r="A32" s="8">
        <f t="shared" si="0"/>
        <v>31</v>
      </c>
      <c r="B32" s="12" t="s">
        <v>396</v>
      </c>
      <c r="C32" s="9" t="s">
        <v>452</v>
      </c>
      <c r="D32" s="10" t="s">
        <v>292</v>
      </c>
      <c r="E32" s="12" t="s">
        <v>396</v>
      </c>
      <c r="F32" s="11" t="s">
        <v>293</v>
      </c>
      <c r="G32" s="10" t="s">
        <v>294</v>
      </c>
      <c r="H32" s="10" t="s">
        <v>295</v>
      </c>
      <c r="I32" s="9" t="s">
        <v>464</v>
      </c>
      <c r="J32" s="15" t="s">
        <v>459</v>
      </c>
      <c r="L32" s="13" t="str">
        <f t="shared" si="2"/>
        <v>남동구 기타추천</v>
      </c>
    </row>
    <row r="33" spans="1:12" s="13" customFormat="1">
      <c r="A33" s="8">
        <f t="shared" si="0"/>
        <v>32</v>
      </c>
      <c r="B33" s="12" t="s">
        <v>396</v>
      </c>
      <c r="C33" s="9" t="s">
        <v>452</v>
      </c>
      <c r="D33" s="10" t="s">
        <v>296</v>
      </c>
      <c r="E33" s="12" t="s">
        <v>396</v>
      </c>
      <c r="F33" s="11" t="s">
        <v>297</v>
      </c>
      <c r="G33" s="10" t="s">
        <v>298</v>
      </c>
      <c r="H33" s="10" t="s">
        <v>299</v>
      </c>
      <c r="I33" s="9" t="s">
        <v>465</v>
      </c>
      <c r="J33" s="15" t="s">
        <v>459</v>
      </c>
      <c r="L33" s="13" t="str">
        <f t="shared" si="2"/>
        <v>남동구 기타추천</v>
      </c>
    </row>
    <row r="34" spans="1:12" s="13" customFormat="1">
      <c r="A34" s="8">
        <f t="shared" si="0"/>
        <v>33</v>
      </c>
      <c r="B34" s="12" t="s">
        <v>396</v>
      </c>
      <c r="C34" s="9" t="s">
        <v>414</v>
      </c>
      <c r="D34" s="10" t="s">
        <v>301</v>
      </c>
      <c r="E34" s="12" t="s">
        <v>396</v>
      </c>
      <c r="F34" s="11" t="s">
        <v>302</v>
      </c>
      <c r="G34" s="10" t="s">
        <v>300</v>
      </c>
      <c r="H34" s="10" t="s">
        <v>303</v>
      </c>
      <c r="I34" s="9" t="s">
        <v>466</v>
      </c>
      <c r="J34" s="15" t="s">
        <v>459</v>
      </c>
      <c r="L34" s="13" t="str">
        <f t="shared" si="2"/>
        <v>남동구 단체식사</v>
      </c>
    </row>
    <row r="35" spans="1:12" s="13" customFormat="1" ht="33.75">
      <c r="A35" s="8">
        <f t="shared" si="0"/>
        <v>34</v>
      </c>
      <c r="B35" s="22" t="s">
        <v>397</v>
      </c>
      <c r="C35" s="23" t="s">
        <v>452</v>
      </c>
      <c r="D35" s="24" t="s">
        <v>660</v>
      </c>
      <c r="E35" s="22" t="s">
        <v>397</v>
      </c>
      <c r="F35" s="25" t="s">
        <v>661</v>
      </c>
      <c r="G35" s="24" t="s">
        <v>138</v>
      </c>
      <c r="H35" s="24" t="s">
        <v>139</v>
      </c>
      <c r="I35" s="23" t="s">
        <v>467</v>
      </c>
      <c r="J35" s="26" t="s">
        <v>468</v>
      </c>
      <c r="K35" s="27"/>
      <c r="L35" s="13" t="str">
        <f t="shared" si="2"/>
        <v>부평구 기타추천</v>
      </c>
    </row>
    <row r="36" spans="1:12" s="13" customFormat="1" ht="33.75">
      <c r="A36" s="8">
        <f t="shared" si="0"/>
        <v>35</v>
      </c>
      <c r="B36" s="12" t="s">
        <v>397</v>
      </c>
      <c r="C36" s="9" t="s">
        <v>414</v>
      </c>
      <c r="D36" s="10" t="s">
        <v>140</v>
      </c>
      <c r="E36" s="12" t="s">
        <v>397</v>
      </c>
      <c r="F36" s="11" t="s">
        <v>141</v>
      </c>
      <c r="G36" s="10" t="s">
        <v>142</v>
      </c>
      <c r="H36" s="10" t="s">
        <v>143</v>
      </c>
      <c r="I36" s="9" t="s">
        <v>390</v>
      </c>
      <c r="J36" s="15" t="s">
        <v>469</v>
      </c>
      <c r="L36" s="13" t="str">
        <f t="shared" si="2"/>
        <v>부평구 단체식사</v>
      </c>
    </row>
    <row r="37" spans="1:12" s="13" customFormat="1" ht="22.5">
      <c r="A37" s="8">
        <f t="shared" si="0"/>
        <v>36</v>
      </c>
      <c r="B37" s="12" t="s">
        <v>397</v>
      </c>
      <c r="C37" s="9" t="s">
        <v>414</v>
      </c>
      <c r="D37" s="10" t="s">
        <v>144</v>
      </c>
      <c r="E37" s="12" t="s">
        <v>397</v>
      </c>
      <c r="F37" s="11" t="s">
        <v>145</v>
      </c>
      <c r="G37" s="10" t="s">
        <v>146</v>
      </c>
      <c r="H37" s="10" t="s">
        <v>147</v>
      </c>
      <c r="I37" s="9" t="s">
        <v>470</v>
      </c>
      <c r="J37" s="15" t="s">
        <v>471</v>
      </c>
      <c r="L37" s="13" t="str">
        <f t="shared" si="2"/>
        <v>부평구 단체식사</v>
      </c>
    </row>
    <row r="38" spans="1:12" s="13" customFormat="1" ht="22.5">
      <c r="A38" s="8">
        <f t="shared" si="0"/>
        <v>37</v>
      </c>
      <c r="B38" s="12" t="s">
        <v>397</v>
      </c>
      <c r="C38" s="9" t="s">
        <v>414</v>
      </c>
      <c r="D38" s="10" t="s">
        <v>148</v>
      </c>
      <c r="E38" s="12" t="s">
        <v>397</v>
      </c>
      <c r="F38" s="11" t="s">
        <v>149</v>
      </c>
      <c r="G38" s="10" t="s">
        <v>150</v>
      </c>
      <c r="H38" s="10" t="s">
        <v>151</v>
      </c>
      <c r="I38" s="9" t="s">
        <v>472</v>
      </c>
      <c r="J38" s="15" t="s">
        <v>473</v>
      </c>
      <c r="L38" s="13" t="str">
        <f t="shared" si="2"/>
        <v>부평구 단체식사</v>
      </c>
    </row>
    <row r="39" spans="1:12" s="13" customFormat="1">
      <c r="A39" s="8">
        <f t="shared" si="0"/>
        <v>38</v>
      </c>
      <c r="B39" s="12" t="s">
        <v>397</v>
      </c>
      <c r="C39" s="9" t="s">
        <v>584</v>
      </c>
      <c r="D39" s="10" t="s">
        <v>152</v>
      </c>
      <c r="E39" s="12" t="s">
        <v>397</v>
      </c>
      <c r="F39" s="11" t="s">
        <v>153</v>
      </c>
      <c r="G39" s="10" t="s">
        <v>154</v>
      </c>
      <c r="H39" s="10" t="s">
        <v>155</v>
      </c>
      <c r="I39" s="9" t="s">
        <v>474</v>
      </c>
      <c r="J39" s="15" t="s">
        <v>475</v>
      </c>
      <c r="L39" s="13" t="str">
        <f t="shared" si="2"/>
        <v>부평구 대형객실</v>
      </c>
    </row>
    <row r="40" spans="1:12" s="13" customFormat="1" ht="22.5">
      <c r="A40" s="8">
        <f t="shared" si="0"/>
        <v>39</v>
      </c>
      <c r="B40" s="12" t="s">
        <v>397</v>
      </c>
      <c r="C40" s="9" t="s">
        <v>584</v>
      </c>
      <c r="D40" s="10" t="s">
        <v>156</v>
      </c>
      <c r="E40" s="12" t="s">
        <v>397</v>
      </c>
      <c r="F40" s="11" t="s">
        <v>157</v>
      </c>
      <c r="G40" s="10" t="s">
        <v>158</v>
      </c>
      <c r="H40" s="10" t="s">
        <v>159</v>
      </c>
      <c r="I40" s="9" t="s">
        <v>476</v>
      </c>
      <c r="J40" s="15" t="s">
        <v>477</v>
      </c>
      <c r="L40" s="13" t="str">
        <f t="shared" si="2"/>
        <v>부평구 대형객실</v>
      </c>
    </row>
    <row r="41" spans="1:12" s="13" customFormat="1" ht="22.5">
      <c r="A41" s="8">
        <f t="shared" si="0"/>
        <v>40</v>
      </c>
      <c r="B41" s="12" t="s">
        <v>397</v>
      </c>
      <c r="C41" s="9" t="s">
        <v>574</v>
      </c>
      <c r="D41" s="10" t="s">
        <v>160</v>
      </c>
      <c r="E41" s="12" t="s">
        <v>397</v>
      </c>
      <c r="F41" s="11" t="s">
        <v>161</v>
      </c>
      <c r="G41" s="10" t="s">
        <v>162</v>
      </c>
      <c r="H41" s="10" t="s">
        <v>163</v>
      </c>
      <c r="I41" s="9" t="s">
        <v>478</v>
      </c>
      <c r="J41" s="15" t="s">
        <v>479</v>
      </c>
      <c r="L41" s="13" t="str">
        <f t="shared" si="2"/>
        <v>부평구 특색음식</v>
      </c>
    </row>
    <row r="42" spans="1:12" s="13" customFormat="1" ht="22.5">
      <c r="A42" s="8">
        <f t="shared" si="0"/>
        <v>41</v>
      </c>
      <c r="B42" s="12" t="s">
        <v>397</v>
      </c>
      <c r="C42" s="9" t="s">
        <v>576</v>
      </c>
      <c r="D42" s="10" t="s">
        <v>164</v>
      </c>
      <c r="E42" s="12" t="s">
        <v>397</v>
      </c>
      <c r="F42" s="11" t="s">
        <v>165</v>
      </c>
      <c r="G42" s="10" t="s">
        <v>166</v>
      </c>
      <c r="H42" s="10" t="s">
        <v>167</v>
      </c>
      <c r="I42" s="9" t="s">
        <v>480</v>
      </c>
      <c r="J42" s="15" t="s">
        <v>481</v>
      </c>
      <c r="L42" s="13" t="str">
        <f t="shared" si="2"/>
        <v>부평구 자연풍경</v>
      </c>
    </row>
    <row r="43" spans="1:12" s="13" customFormat="1">
      <c r="A43" s="8">
        <f t="shared" si="0"/>
        <v>42</v>
      </c>
      <c r="B43" s="12" t="s">
        <v>397</v>
      </c>
      <c r="C43" s="9" t="s">
        <v>571</v>
      </c>
      <c r="D43" s="10" t="s">
        <v>168</v>
      </c>
      <c r="E43" s="12" t="s">
        <v>397</v>
      </c>
      <c r="F43" s="11" t="s">
        <v>169</v>
      </c>
      <c r="G43" s="10" t="s">
        <v>170</v>
      </c>
      <c r="H43" s="10" t="s">
        <v>171</v>
      </c>
      <c r="I43" s="9" t="s">
        <v>482</v>
      </c>
      <c r="J43" s="15" t="s">
        <v>483</v>
      </c>
      <c r="K43" s="13" t="s">
        <v>634</v>
      </c>
      <c r="L43" s="13" t="str">
        <f t="shared" si="2"/>
        <v>부평구 특정국가</v>
      </c>
    </row>
    <row r="44" spans="1:12" s="13" customFormat="1">
      <c r="A44" s="8">
        <f t="shared" si="0"/>
        <v>43</v>
      </c>
      <c r="B44" s="12" t="s">
        <v>397</v>
      </c>
      <c r="C44" s="9" t="s">
        <v>571</v>
      </c>
      <c r="D44" s="10" t="s">
        <v>172</v>
      </c>
      <c r="E44" s="12" t="s">
        <v>397</v>
      </c>
      <c r="F44" s="11" t="s">
        <v>173</v>
      </c>
      <c r="G44" s="10" t="s">
        <v>174</v>
      </c>
      <c r="H44" s="10" t="s">
        <v>175</v>
      </c>
      <c r="I44" s="9" t="s">
        <v>484</v>
      </c>
      <c r="J44" s="15" t="s">
        <v>485</v>
      </c>
      <c r="K44" s="13" t="s">
        <v>636</v>
      </c>
      <c r="L44" s="13" t="str">
        <f t="shared" si="2"/>
        <v>부평구 특정국가</v>
      </c>
    </row>
    <row r="45" spans="1:12" s="13" customFormat="1">
      <c r="A45" s="8">
        <f t="shared" si="0"/>
        <v>44</v>
      </c>
      <c r="B45" s="12" t="s">
        <v>397</v>
      </c>
      <c r="C45" s="9" t="s">
        <v>571</v>
      </c>
      <c r="D45" s="10" t="s">
        <v>176</v>
      </c>
      <c r="E45" s="12" t="s">
        <v>397</v>
      </c>
      <c r="F45" s="11" t="s">
        <v>177</v>
      </c>
      <c r="G45" s="10" t="s">
        <v>178</v>
      </c>
      <c r="H45" s="10" t="s">
        <v>179</v>
      </c>
      <c r="I45" s="9" t="s">
        <v>486</v>
      </c>
      <c r="J45" s="15" t="s">
        <v>487</v>
      </c>
      <c r="K45" s="13" t="s">
        <v>637</v>
      </c>
      <c r="L45" s="13" t="str">
        <f t="shared" si="2"/>
        <v>부평구 특정국가</v>
      </c>
    </row>
    <row r="46" spans="1:12" s="13" customFormat="1" ht="22.5">
      <c r="A46" s="8">
        <f t="shared" si="0"/>
        <v>45</v>
      </c>
      <c r="B46" s="12" t="s">
        <v>398</v>
      </c>
      <c r="C46" s="9" t="s">
        <v>584</v>
      </c>
      <c r="D46" s="10" t="s">
        <v>59</v>
      </c>
      <c r="E46" s="12" t="s">
        <v>398</v>
      </c>
      <c r="F46" s="11" t="s">
        <v>60</v>
      </c>
      <c r="G46" s="10" t="s">
        <v>61</v>
      </c>
      <c r="H46" s="10" t="s">
        <v>62</v>
      </c>
      <c r="I46" s="9" t="s">
        <v>488</v>
      </c>
      <c r="J46" s="15" t="s">
        <v>489</v>
      </c>
      <c r="L46" s="13" t="str">
        <f t="shared" si="2"/>
        <v>계양구 대형객실</v>
      </c>
    </row>
    <row r="47" spans="1:12" s="13" customFormat="1">
      <c r="A47" s="8">
        <f t="shared" si="0"/>
        <v>46</v>
      </c>
      <c r="B47" s="12" t="s">
        <v>398</v>
      </c>
      <c r="C47" s="9" t="s">
        <v>576</v>
      </c>
      <c r="D47" s="10" t="s">
        <v>63</v>
      </c>
      <c r="E47" s="12" t="s">
        <v>398</v>
      </c>
      <c r="F47" s="11" t="s">
        <v>64</v>
      </c>
      <c r="G47" s="10" t="s">
        <v>65</v>
      </c>
      <c r="H47" s="10" t="s">
        <v>66</v>
      </c>
      <c r="I47" s="9" t="s">
        <v>490</v>
      </c>
      <c r="J47" s="15" t="s">
        <v>491</v>
      </c>
      <c r="L47" s="13" t="str">
        <f t="shared" si="2"/>
        <v>계양구 자연풍경</v>
      </c>
    </row>
    <row r="48" spans="1:12" s="13" customFormat="1">
      <c r="A48" s="8">
        <f t="shared" si="0"/>
        <v>47</v>
      </c>
      <c r="B48" s="12" t="s">
        <v>398</v>
      </c>
      <c r="C48" s="9" t="s">
        <v>573</v>
      </c>
      <c r="D48" s="10" t="s">
        <v>67</v>
      </c>
      <c r="E48" s="12" t="s">
        <v>398</v>
      </c>
      <c r="F48" s="11" t="s">
        <v>68</v>
      </c>
      <c r="G48" s="10" t="s">
        <v>69</v>
      </c>
      <c r="H48" s="10" t="s">
        <v>70</v>
      </c>
      <c r="I48" s="9" t="s">
        <v>390</v>
      </c>
      <c r="J48" s="15" t="s">
        <v>492</v>
      </c>
      <c r="L48" s="13" t="str">
        <f t="shared" ref="L48:L73" si="3">E48&amp;" "&amp;C48</f>
        <v>계양구 전통가옥</v>
      </c>
    </row>
    <row r="49" spans="1:12" s="13" customFormat="1" ht="22.5">
      <c r="A49" s="8">
        <f t="shared" si="0"/>
        <v>48</v>
      </c>
      <c r="B49" s="12" t="s">
        <v>398</v>
      </c>
      <c r="C49" s="9" t="s">
        <v>563</v>
      </c>
      <c r="D49" s="10" t="s">
        <v>71</v>
      </c>
      <c r="E49" s="12" t="s">
        <v>398</v>
      </c>
      <c r="F49" s="11" t="s">
        <v>72</v>
      </c>
      <c r="G49" s="10" t="s">
        <v>73</v>
      </c>
      <c r="H49" s="10" t="s">
        <v>74</v>
      </c>
      <c r="I49" s="9" t="s">
        <v>493</v>
      </c>
      <c r="J49" s="15" t="s">
        <v>494</v>
      </c>
      <c r="L49" s="13" t="str">
        <f t="shared" si="3"/>
        <v>계양구 서민음식</v>
      </c>
    </row>
    <row r="50" spans="1:12" s="13" customFormat="1" ht="22.5">
      <c r="A50" s="8">
        <f t="shared" si="0"/>
        <v>49</v>
      </c>
      <c r="B50" s="12" t="s">
        <v>398</v>
      </c>
      <c r="C50" s="9" t="s">
        <v>564</v>
      </c>
      <c r="D50" s="10" t="s">
        <v>75</v>
      </c>
      <c r="E50" s="12" t="s">
        <v>398</v>
      </c>
      <c r="F50" s="11" t="s">
        <v>76</v>
      </c>
      <c r="G50" s="10" t="s">
        <v>77</v>
      </c>
      <c r="H50" s="10" t="s">
        <v>78</v>
      </c>
      <c r="I50" s="9" t="s">
        <v>495</v>
      </c>
      <c r="J50" s="15" t="s">
        <v>496</v>
      </c>
      <c r="L50" s="13" t="str">
        <f t="shared" si="3"/>
        <v>계양구 기타추천</v>
      </c>
    </row>
    <row r="51" spans="1:12" s="13" customFormat="1" ht="22.5">
      <c r="A51" s="8">
        <f t="shared" si="0"/>
        <v>50</v>
      </c>
      <c r="B51" s="12" t="s">
        <v>398</v>
      </c>
      <c r="C51" s="9" t="s">
        <v>564</v>
      </c>
      <c r="D51" s="10" t="s">
        <v>79</v>
      </c>
      <c r="E51" s="12" t="s">
        <v>398</v>
      </c>
      <c r="F51" s="11" t="s">
        <v>80</v>
      </c>
      <c r="G51" s="10" t="s">
        <v>81</v>
      </c>
      <c r="H51" s="10" t="s">
        <v>82</v>
      </c>
      <c r="I51" s="9" t="s">
        <v>497</v>
      </c>
      <c r="J51" s="15" t="s">
        <v>498</v>
      </c>
      <c r="L51" s="13" t="str">
        <f t="shared" si="3"/>
        <v>계양구 기타추천</v>
      </c>
    </row>
    <row r="52" spans="1:12" s="13" customFormat="1" ht="33.75">
      <c r="A52" s="8">
        <f t="shared" si="0"/>
        <v>51</v>
      </c>
      <c r="B52" s="12" t="s">
        <v>398</v>
      </c>
      <c r="C52" s="9" t="s">
        <v>564</v>
      </c>
      <c r="D52" s="10" t="s">
        <v>83</v>
      </c>
      <c r="E52" s="12" t="s">
        <v>398</v>
      </c>
      <c r="F52" s="11" t="s">
        <v>84</v>
      </c>
      <c r="G52" s="10" t="s">
        <v>85</v>
      </c>
      <c r="H52" s="10" t="s">
        <v>86</v>
      </c>
      <c r="I52" s="9" t="s">
        <v>499</v>
      </c>
      <c r="J52" s="15" t="s">
        <v>500</v>
      </c>
      <c r="L52" s="13" t="str">
        <f t="shared" si="3"/>
        <v>계양구 기타추천</v>
      </c>
    </row>
    <row r="53" spans="1:12" s="13" customFormat="1">
      <c r="A53" s="8">
        <f t="shared" si="0"/>
        <v>52</v>
      </c>
      <c r="B53" s="12" t="s">
        <v>399</v>
      </c>
      <c r="C53" s="9" t="s">
        <v>561</v>
      </c>
      <c r="D53" s="10" t="s">
        <v>12</v>
      </c>
      <c r="E53" s="12" t="s">
        <v>399</v>
      </c>
      <c r="F53" s="11" t="s">
        <v>18</v>
      </c>
      <c r="G53" s="10" t="s">
        <v>19</v>
      </c>
      <c r="H53" s="10" t="s">
        <v>17</v>
      </c>
      <c r="I53" s="9" t="s">
        <v>501</v>
      </c>
      <c r="J53" s="15" t="s">
        <v>502</v>
      </c>
      <c r="L53" s="13" t="str">
        <f t="shared" si="3"/>
        <v>서구 단체식사</v>
      </c>
    </row>
    <row r="54" spans="1:12" s="13" customFormat="1">
      <c r="A54" s="8">
        <f t="shared" si="0"/>
        <v>53</v>
      </c>
      <c r="B54" s="12" t="s">
        <v>399</v>
      </c>
      <c r="C54" s="9" t="s">
        <v>561</v>
      </c>
      <c r="D54" s="10" t="s">
        <v>13</v>
      </c>
      <c r="E54" s="12" t="s">
        <v>399</v>
      </c>
      <c r="F54" s="11" t="s">
        <v>633</v>
      </c>
      <c r="G54" s="10">
        <v>5710590</v>
      </c>
      <c r="H54" s="10" t="s">
        <v>20</v>
      </c>
      <c r="I54" s="9" t="s">
        <v>503</v>
      </c>
      <c r="J54" s="15" t="s">
        <v>504</v>
      </c>
      <c r="L54" s="13" t="str">
        <f t="shared" si="3"/>
        <v>서구 단체식사</v>
      </c>
    </row>
    <row r="55" spans="1:12" s="13" customFormat="1">
      <c r="A55" s="8">
        <f t="shared" si="0"/>
        <v>54</v>
      </c>
      <c r="B55" s="12" t="s">
        <v>399</v>
      </c>
      <c r="C55" s="9" t="s">
        <v>584</v>
      </c>
      <c r="D55" s="10" t="s">
        <v>9</v>
      </c>
      <c r="E55" s="12" t="s">
        <v>399</v>
      </c>
      <c r="F55" s="11" t="s">
        <v>24</v>
      </c>
      <c r="G55" s="10">
        <v>5655800</v>
      </c>
      <c r="H55" s="10" t="s">
        <v>21</v>
      </c>
      <c r="I55" s="9" t="s">
        <v>505</v>
      </c>
      <c r="J55" s="15" t="s">
        <v>506</v>
      </c>
      <c r="L55" s="13" t="str">
        <f t="shared" si="3"/>
        <v>서구 대형객실</v>
      </c>
    </row>
    <row r="56" spans="1:12" s="13" customFormat="1">
      <c r="A56" s="8">
        <f t="shared" si="0"/>
        <v>55</v>
      </c>
      <c r="B56" s="12" t="s">
        <v>399</v>
      </c>
      <c r="C56" s="9" t="s">
        <v>576</v>
      </c>
      <c r="D56" s="10" t="s">
        <v>22</v>
      </c>
      <c r="E56" s="12" t="s">
        <v>399</v>
      </c>
      <c r="F56" s="11" t="s">
        <v>25</v>
      </c>
      <c r="G56" s="10">
        <v>5848584</v>
      </c>
      <c r="H56" s="10" t="s">
        <v>23</v>
      </c>
      <c r="I56" s="9" t="s">
        <v>507</v>
      </c>
      <c r="J56" s="15" t="s">
        <v>438</v>
      </c>
      <c r="L56" s="13" t="str">
        <f t="shared" si="3"/>
        <v>서구 자연풍경</v>
      </c>
    </row>
    <row r="57" spans="1:12" s="13" customFormat="1">
      <c r="A57" s="8">
        <f t="shared" si="0"/>
        <v>56</v>
      </c>
      <c r="B57" s="12" t="s">
        <v>399</v>
      </c>
      <c r="C57" s="9" t="s">
        <v>576</v>
      </c>
      <c r="D57" s="10" t="s">
        <v>15</v>
      </c>
      <c r="E57" s="12" t="s">
        <v>399</v>
      </c>
      <c r="F57" s="11" t="s">
        <v>26</v>
      </c>
      <c r="G57" s="10">
        <v>5676700</v>
      </c>
      <c r="H57" s="10" t="s">
        <v>27</v>
      </c>
      <c r="I57" s="9" t="s">
        <v>508</v>
      </c>
      <c r="J57" s="15" t="s">
        <v>438</v>
      </c>
      <c r="L57" s="13" t="str">
        <f t="shared" si="3"/>
        <v>서구 자연풍경</v>
      </c>
    </row>
    <row r="58" spans="1:12" s="13" customFormat="1">
      <c r="A58" s="8">
        <f t="shared" si="0"/>
        <v>57</v>
      </c>
      <c r="B58" s="12" t="s">
        <v>399</v>
      </c>
      <c r="C58" s="9" t="s">
        <v>573</v>
      </c>
      <c r="D58" s="10" t="s">
        <v>8</v>
      </c>
      <c r="E58" s="12" t="s">
        <v>399</v>
      </c>
      <c r="F58" s="11" t="s">
        <v>28</v>
      </c>
      <c r="G58" s="10">
        <v>5671188</v>
      </c>
      <c r="H58" s="10" t="s">
        <v>29</v>
      </c>
      <c r="I58" s="9" t="s">
        <v>390</v>
      </c>
      <c r="J58" s="15" t="s">
        <v>509</v>
      </c>
      <c r="L58" s="13" t="str">
        <f t="shared" si="3"/>
        <v>서구 전통가옥</v>
      </c>
    </row>
    <row r="59" spans="1:12" s="13" customFormat="1">
      <c r="A59" s="8">
        <f t="shared" si="0"/>
        <v>58</v>
      </c>
      <c r="B59" s="12" t="s">
        <v>399</v>
      </c>
      <c r="C59" s="9" t="s">
        <v>573</v>
      </c>
      <c r="D59" s="10" t="s">
        <v>10</v>
      </c>
      <c r="E59" s="12" t="s">
        <v>399</v>
      </c>
      <c r="F59" s="11" t="s">
        <v>30</v>
      </c>
      <c r="G59" s="10">
        <v>5694886</v>
      </c>
      <c r="H59" s="10" t="s">
        <v>31</v>
      </c>
      <c r="I59" s="9" t="s">
        <v>390</v>
      </c>
      <c r="J59" s="15" t="s">
        <v>510</v>
      </c>
      <c r="L59" s="13" t="str">
        <f t="shared" si="3"/>
        <v>서구 전통가옥</v>
      </c>
    </row>
    <row r="60" spans="1:12" s="13" customFormat="1">
      <c r="A60" s="8">
        <f t="shared" si="0"/>
        <v>59</v>
      </c>
      <c r="B60" s="12" t="s">
        <v>399</v>
      </c>
      <c r="C60" s="9" t="s">
        <v>573</v>
      </c>
      <c r="D60" s="10" t="s">
        <v>16</v>
      </c>
      <c r="E60" s="12" t="s">
        <v>399</v>
      </c>
      <c r="F60" s="11" t="s">
        <v>33</v>
      </c>
      <c r="G60" s="10">
        <v>5638300</v>
      </c>
      <c r="H60" s="10" t="s">
        <v>32</v>
      </c>
      <c r="I60" s="9" t="s">
        <v>390</v>
      </c>
      <c r="J60" s="15" t="s">
        <v>511</v>
      </c>
      <c r="L60" s="13" t="str">
        <f t="shared" si="3"/>
        <v>서구 전통가옥</v>
      </c>
    </row>
    <row r="61" spans="1:12" s="13" customFormat="1">
      <c r="A61" s="8">
        <f t="shared" si="0"/>
        <v>60</v>
      </c>
      <c r="B61" s="12" t="s">
        <v>399</v>
      </c>
      <c r="C61" s="9" t="s">
        <v>573</v>
      </c>
      <c r="D61" s="10" t="s">
        <v>11</v>
      </c>
      <c r="E61" s="12" t="s">
        <v>399</v>
      </c>
      <c r="F61" s="11" t="s">
        <v>34</v>
      </c>
      <c r="G61" s="10">
        <v>5695569</v>
      </c>
      <c r="H61" s="10" t="s">
        <v>35</v>
      </c>
      <c r="I61" s="9" t="s">
        <v>512</v>
      </c>
      <c r="J61" s="15" t="s">
        <v>513</v>
      </c>
      <c r="L61" s="13" t="str">
        <f t="shared" si="3"/>
        <v>서구 전통가옥</v>
      </c>
    </row>
    <row r="62" spans="1:12" s="13" customFormat="1">
      <c r="A62" s="8">
        <f t="shared" si="0"/>
        <v>61</v>
      </c>
      <c r="B62" s="12" t="s">
        <v>399</v>
      </c>
      <c r="C62" s="9" t="s">
        <v>564</v>
      </c>
      <c r="D62" s="10" t="s">
        <v>14</v>
      </c>
      <c r="E62" s="12" t="s">
        <v>399</v>
      </c>
      <c r="F62" s="11" t="s">
        <v>37</v>
      </c>
      <c r="G62" s="10">
        <v>5647541</v>
      </c>
      <c r="H62" s="10" t="s">
        <v>36</v>
      </c>
      <c r="I62" s="9" t="s">
        <v>514</v>
      </c>
      <c r="J62" s="15" t="s">
        <v>515</v>
      </c>
      <c r="L62" s="13" t="str">
        <f t="shared" si="3"/>
        <v>서구 기타추천</v>
      </c>
    </row>
    <row r="63" spans="1:12" s="13" customFormat="1">
      <c r="A63" s="8">
        <f t="shared" si="0"/>
        <v>62</v>
      </c>
      <c r="B63" s="12" t="s">
        <v>399</v>
      </c>
      <c r="C63" s="9" t="s">
        <v>564</v>
      </c>
      <c r="D63" s="10" t="s">
        <v>40</v>
      </c>
      <c r="E63" s="12" t="s">
        <v>399</v>
      </c>
      <c r="F63" s="11" t="s">
        <v>39</v>
      </c>
      <c r="G63" s="10">
        <v>8590009</v>
      </c>
      <c r="H63" s="10" t="s">
        <v>38</v>
      </c>
      <c r="I63" s="9" t="s">
        <v>516</v>
      </c>
      <c r="J63" s="15" t="s">
        <v>517</v>
      </c>
      <c r="L63" s="13" t="str">
        <f t="shared" si="3"/>
        <v>서구 기타추천</v>
      </c>
    </row>
    <row r="64" spans="1:12" s="13" customFormat="1" ht="22.5">
      <c r="A64" s="8">
        <f t="shared" si="0"/>
        <v>63</v>
      </c>
      <c r="B64" s="12" t="s">
        <v>400</v>
      </c>
      <c r="C64" s="9" t="s">
        <v>561</v>
      </c>
      <c r="D64" s="10" t="s">
        <v>657</v>
      </c>
      <c r="E64" s="12" t="s">
        <v>400</v>
      </c>
      <c r="F64" s="11" t="s">
        <v>180</v>
      </c>
      <c r="G64" s="10" t="s">
        <v>613</v>
      </c>
      <c r="H64" s="10" t="s">
        <v>181</v>
      </c>
      <c r="I64" s="9" t="s">
        <v>518</v>
      </c>
      <c r="J64" s="15" t="s">
        <v>519</v>
      </c>
      <c r="L64" s="13" t="str">
        <f t="shared" si="3"/>
        <v>강화군 단체식사</v>
      </c>
    </row>
    <row r="65" spans="1:12" s="13" customFormat="1">
      <c r="A65" s="8">
        <f t="shared" si="0"/>
        <v>64</v>
      </c>
      <c r="B65" s="12" t="s">
        <v>400</v>
      </c>
      <c r="C65" s="9" t="s">
        <v>586</v>
      </c>
      <c r="D65" s="10" t="s">
        <v>182</v>
      </c>
      <c r="E65" s="12" t="s">
        <v>400</v>
      </c>
      <c r="F65" s="11" t="s">
        <v>183</v>
      </c>
      <c r="G65" s="10" t="s">
        <v>614</v>
      </c>
      <c r="H65" s="10" t="s">
        <v>184</v>
      </c>
      <c r="I65" s="9" t="s">
        <v>520</v>
      </c>
      <c r="J65" s="15" t="s">
        <v>521</v>
      </c>
      <c r="L65" s="13" t="str">
        <f t="shared" si="3"/>
        <v>강화군 전통가옥</v>
      </c>
    </row>
    <row r="66" spans="1:12" s="13" customFormat="1">
      <c r="A66" s="8">
        <f t="shared" ref="A66:A106" si="4">ROW()-1</f>
        <v>65</v>
      </c>
      <c r="B66" s="12" t="s">
        <v>400</v>
      </c>
      <c r="C66" s="9" t="s">
        <v>584</v>
      </c>
      <c r="D66" s="10" t="s">
        <v>185</v>
      </c>
      <c r="E66" s="12" t="s">
        <v>400</v>
      </c>
      <c r="F66" s="11" t="s">
        <v>186</v>
      </c>
      <c r="G66" s="10" t="s">
        <v>615</v>
      </c>
      <c r="H66" s="10" t="s">
        <v>187</v>
      </c>
      <c r="I66" s="9" t="s">
        <v>522</v>
      </c>
      <c r="J66" s="15" t="s">
        <v>523</v>
      </c>
      <c r="L66" s="13" t="str">
        <f t="shared" si="3"/>
        <v>강화군 대형객실</v>
      </c>
    </row>
    <row r="67" spans="1:12" s="13" customFormat="1">
      <c r="A67" s="8">
        <f t="shared" si="4"/>
        <v>66</v>
      </c>
      <c r="B67" s="12" t="s">
        <v>400</v>
      </c>
      <c r="C67" s="9" t="s">
        <v>585</v>
      </c>
      <c r="D67" s="10" t="s">
        <v>188</v>
      </c>
      <c r="E67" s="12" t="s">
        <v>400</v>
      </c>
      <c r="F67" s="11" t="s">
        <v>189</v>
      </c>
      <c r="G67" s="10" t="s">
        <v>616</v>
      </c>
      <c r="H67" s="10" t="s">
        <v>190</v>
      </c>
      <c r="I67" s="9" t="s">
        <v>524</v>
      </c>
      <c r="J67" s="15" t="s">
        <v>438</v>
      </c>
      <c r="L67" s="13" t="str">
        <f t="shared" si="3"/>
        <v>강화군 자연풍경</v>
      </c>
    </row>
    <row r="68" spans="1:12" s="13" customFormat="1">
      <c r="A68" s="8">
        <f t="shared" si="4"/>
        <v>67</v>
      </c>
      <c r="B68" s="12" t="s">
        <v>400</v>
      </c>
      <c r="C68" s="9" t="s">
        <v>564</v>
      </c>
      <c r="D68" s="10" t="s">
        <v>191</v>
      </c>
      <c r="E68" s="12" t="s">
        <v>400</v>
      </c>
      <c r="F68" s="11" t="s">
        <v>192</v>
      </c>
      <c r="G68" s="10" t="s">
        <v>617</v>
      </c>
      <c r="H68" s="10" t="s">
        <v>193</v>
      </c>
      <c r="I68" s="9" t="s">
        <v>525</v>
      </c>
      <c r="J68" s="15" t="s">
        <v>526</v>
      </c>
      <c r="L68" s="13" t="str">
        <f t="shared" si="3"/>
        <v>강화군 기타추천</v>
      </c>
    </row>
    <row r="69" spans="1:12" s="13" customFormat="1">
      <c r="A69" s="8">
        <f t="shared" si="4"/>
        <v>68</v>
      </c>
      <c r="B69" s="12" t="s">
        <v>400</v>
      </c>
      <c r="C69" s="9" t="s">
        <v>584</v>
      </c>
      <c r="D69" s="10" t="s">
        <v>194</v>
      </c>
      <c r="E69" s="12" t="s">
        <v>400</v>
      </c>
      <c r="F69" s="11" t="s">
        <v>195</v>
      </c>
      <c r="G69" s="10" t="s">
        <v>618</v>
      </c>
      <c r="H69" s="10" t="s">
        <v>196</v>
      </c>
      <c r="I69" s="9" t="s">
        <v>527</v>
      </c>
      <c r="J69" s="15" t="s">
        <v>528</v>
      </c>
      <c r="L69" s="13" t="str">
        <f t="shared" si="3"/>
        <v>강화군 대형객실</v>
      </c>
    </row>
    <row r="70" spans="1:12" s="13" customFormat="1">
      <c r="A70" s="8">
        <f t="shared" si="4"/>
        <v>69</v>
      </c>
      <c r="B70" s="12" t="s">
        <v>400</v>
      </c>
      <c r="C70" s="9" t="s">
        <v>573</v>
      </c>
      <c r="D70" s="10" t="s">
        <v>197</v>
      </c>
      <c r="E70" s="12" t="s">
        <v>400</v>
      </c>
      <c r="F70" s="11" t="s">
        <v>198</v>
      </c>
      <c r="G70" s="10" t="s">
        <v>619</v>
      </c>
      <c r="H70" s="10" t="s">
        <v>199</v>
      </c>
      <c r="I70" s="9" t="s">
        <v>529</v>
      </c>
      <c r="J70" s="15" t="s">
        <v>530</v>
      </c>
      <c r="L70" s="13" t="str">
        <f t="shared" si="3"/>
        <v>강화군 전통가옥</v>
      </c>
    </row>
    <row r="71" spans="1:12" s="13" customFormat="1">
      <c r="A71" s="8">
        <f t="shared" si="4"/>
        <v>70</v>
      </c>
      <c r="B71" s="12" t="s">
        <v>400</v>
      </c>
      <c r="C71" s="9" t="s">
        <v>564</v>
      </c>
      <c r="D71" s="10" t="s">
        <v>200</v>
      </c>
      <c r="E71" s="12" t="s">
        <v>400</v>
      </c>
      <c r="F71" s="11" t="s">
        <v>201</v>
      </c>
      <c r="G71" s="10" t="s">
        <v>620</v>
      </c>
      <c r="H71" s="10" t="s">
        <v>202</v>
      </c>
      <c r="I71" s="9" t="s">
        <v>531</v>
      </c>
      <c r="J71" s="15" t="s">
        <v>587</v>
      </c>
      <c r="L71" s="13" t="str">
        <f t="shared" si="3"/>
        <v>강화군 기타추천</v>
      </c>
    </row>
    <row r="72" spans="1:12" s="13" customFormat="1">
      <c r="A72" s="8">
        <f t="shared" si="4"/>
        <v>71</v>
      </c>
      <c r="B72" s="12" t="s">
        <v>400</v>
      </c>
      <c r="C72" s="9" t="s">
        <v>562</v>
      </c>
      <c r="D72" s="20" t="s">
        <v>203</v>
      </c>
      <c r="E72" s="12" t="s">
        <v>400</v>
      </c>
      <c r="F72" s="11" t="s">
        <v>204</v>
      </c>
      <c r="G72" s="10" t="s">
        <v>621</v>
      </c>
      <c r="H72" s="10" t="s">
        <v>205</v>
      </c>
      <c r="I72" s="9" t="s">
        <v>532</v>
      </c>
      <c r="J72" s="15" t="s">
        <v>583</v>
      </c>
      <c r="L72" s="13" t="str">
        <f t="shared" si="3"/>
        <v>강화군 특색음식</v>
      </c>
    </row>
    <row r="73" spans="1:12" s="13" customFormat="1">
      <c r="A73" s="8">
        <f t="shared" si="4"/>
        <v>72</v>
      </c>
      <c r="B73" s="12" t="s">
        <v>401</v>
      </c>
      <c r="C73" s="9" t="s">
        <v>561</v>
      </c>
      <c r="D73" s="20" t="s">
        <v>87</v>
      </c>
      <c r="E73" s="12" t="s">
        <v>401</v>
      </c>
      <c r="F73" s="11" t="s">
        <v>351</v>
      </c>
      <c r="G73" s="10" t="s">
        <v>88</v>
      </c>
      <c r="H73" s="10" t="s">
        <v>89</v>
      </c>
      <c r="I73" s="9" t="s">
        <v>534</v>
      </c>
      <c r="J73" s="15" t="s">
        <v>535</v>
      </c>
      <c r="L73" s="13" t="str">
        <f t="shared" si="3"/>
        <v>옹진군 단체식사</v>
      </c>
    </row>
    <row r="74" spans="1:12" s="13" customFormat="1">
      <c r="A74" s="8">
        <f t="shared" si="4"/>
        <v>73</v>
      </c>
      <c r="B74" s="12" t="s">
        <v>401</v>
      </c>
      <c r="C74" s="9" t="s">
        <v>561</v>
      </c>
      <c r="D74" s="20" t="s">
        <v>90</v>
      </c>
      <c r="E74" s="12" t="s">
        <v>401</v>
      </c>
      <c r="F74" s="11" t="s">
        <v>352</v>
      </c>
      <c r="G74" s="10" t="s">
        <v>91</v>
      </c>
      <c r="H74" s="10" t="s">
        <v>92</v>
      </c>
      <c r="I74" s="9" t="s">
        <v>536</v>
      </c>
      <c r="J74" s="15" t="s">
        <v>533</v>
      </c>
      <c r="L74" s="13" t="str">
        <f t="shared" ref="L74:L96" si="5">E74&amp;" "&amp;C74</f>
        <v>옹진군 단체식사</v>
      </c>
    </row>
    <row r="75" spans="1:12" s="13" customFormat="1">
      <c r="A75" s="8">
        <f t="shared" si="4"/>
        <v>74</v>
      </c>
      <c r="B75" s="12" t="s">
        <v>401</v>
      </c>
      <c r="C75" s="9" t="s">
        <v>584</v>
      </c>
      <c r="D75" s="20" t="s">
        <v>93</v>
      </c>
      <c r="E75" s="12" t="s">
        <v>401</v>
      </c>
      <c r="F75" s="11" t="s">
        <v>353</v>
      </c>
      <c r="G75" s="10" t="s">
        <v>94</v>
      </c>
      <c r="H75" s="10" t="s">
        <v>95</v>
      </c>
      <c r="I75" s="9" t="s">
        <v>537</v>
      </c>
      <c r="J75" s="15" t="s">
        <v>570</v>
      </c>
      <c r="L75" s="13" t="str">
        <f t="shared" si="5"/>
        <v>옹진군 대형객실</v>
      </c>
    </row>
    <row r="76" spans="1:12" s="13" customFormat="1" ht="22.5">
      <c r="A76" s="8">
        <f t="shared" si="4"/>
        <v>75</v>
      </c>
      <c r="B76" s="12" t="s">
        <v>401</v>
      </c>
      <c r="C76" s="9" t="s">
        <v>562</v>
      </c>
      <c r="D76" s="20" t="s">
        <v>96</v>
      </c>
      <c r="E76" s="12" t="s">
        <v>401</v>
      </c>
      <c r="F76" s="11" t="s">
        <v>354</v>
      </c>
      <c r="G76" s="10" t="s">
        <v>97</v>
      </c>
      <c r="H76" s="10" t="s">
        <v>98</v>
      </c>
      <c r="I76" s="9" t="s">
        <v>538</v>
      </c>
      <c r="J76" s="15" t="s">
        <v>539</v>
      </c>
      <c r="L76" s="13" t="str">
        <f t="shared" si="5"/>
        <v>옹진군 특색음식</v>
      </c>
    </row>
    <row r="77" spans="1:12" s="13" customFormat="1">
      <c r="A77" s="8">
        <f t="shared" si="4"/>
        <v>76</v>
      </c>
      <c r="B77" s="12" t="s">
        <v>401</v>
      </c>
      <c r="C77" s="9" t="s">
        <v>562</v>
      </c>
      <c r="D77" s="20" t="s">
        <v>99</v>
      </c>
      <c r="E77" s="12" t="s">
        <v>401</v>
      </c>
      <c r="F77" s="11" t="s">
        <v>355</v>
      </c>
      <c r="G77" s="10" t="s">
        <v>100</v>
      </c>
      <c r="H77" s="10" t="s">
        <v>101</v>
      </c>
      <c r="I77" s="9" t="s">
        <v>540</v>
      </c>
      <c r="J77" s="15" t="s">
        <v>541</v>
      </c>
      <c r="L77" s="13" t="str">
        <f t="shared" si="5"/>
        <v>옹진군 특색음식</v>
      </c>
    </row>
    <row r="78" spans="1:12" s="13" customFormat="1">
      <c r="A78" s="8">
        <f t="shared" si="4"/>
        <v>77</v>
      </c>
      <c r="B78" s="12" t="s">
        <v>401</v>
      </c>
      <c r="C78" s="9" t="s">
        <v>562</v>
      </c>
      <c r="D78" s="20" t="s">
        <v>102</v>
      </c>
      <c r="E78" s="12" t="s">
        <v>401</v>
      </c>
      <c r="F78" s="11" t="s">
        <v>356</v>
      </c>
      <c r="G78" s="10" t="s">
        <v>103</v>
      </c>
      <c r="H78" s="10" t="s">
        <v>104</v>
      </c>
      <c r="I78" s="9" t="s">
        <v>542</v>
      </c>
      <c r="J78" s="15" t="s">
        <v>543</v>
      </c>
      <c r="L78" s="13" t="str">
        <f t="shared" si="5"/>
        <v>옹진군 특색음식</v>
      </c>
    </row>
    <row r="79" spans="1:12" s="13" customFormat="1">
      <c r="A79" s="8">
        <f t="shared" si="4"/>
        <v>78</v>
      </c>
      <c r="B79" s="12" t="s">
        <v>401</v>
      </c>
      <c r="C79" s="9" t="s">
        <v>562</v>
      </c>
      <c r="D79" s="20" t="s">
        <v>105</v>
      </c>
      <c r="E79" s="12" t="s">
        <v>401</v>
      </c>
      <c r="F79" s="11" t="s">
        <v>357</v>
      </c>
      <c r="G79" s="10" t="s">
        <v>106</v>
      </c>
      <c r="H79" s="10" t="s">
        <v>107</v>
      </c>
      <c r="I79" s="9" t="s">
        <v>544</v>
      </c>
      <c r="J79" s="15" t="s">
        <v>545</v>
      </c>
      <c r="L79" s="13" t="str">
        <f t="shared" si="5"/>
        <v>옹진군 특색음식</v>
      </c>
    </row>
    <row r="80" spans="1:12" s="13" customFormat="1">
      <c r="A80" s="8">
        <f t="shared" si="4"/>
        <v>79</v>
      </c>
      <c r="B80" s="12" t="s">
        <v>401</v>
      </c>
      <c r="C80" s="9" t="s">
        <v>562</v>
      </c>
      <c r="D80" s="20" t="s">
        <v>108</v>
      </c>
      <c r="E80" s="12" t="s">
        <v>401</v>
      </c>
      <c r="F80" s="11" t="s">
        <v>358</v>
      </c>
      <c r="G80" s="10" t="s">
        <v>109</v>
      </c>
      <c r="H80" s="10" t="s">
        <v>110</v>
      </c>
      <c r="I80" s="9" t="s">
        <v>546</v>
      </c>
      <c r="J80" s="15" t="s">
        <v>547</v>
      </c>
      <c r="L80" s="13" t="str">
        <f t="shared" si="5"/>
        <v>옹진군 특색음식</v>
      </c>
    </row>
    <row r="81" spans="1:12" s="13" customFormat="1">
      <c r="A81" s="8">
        <f t="shared" si="4"/>
        <v>80</v>
      </c>
      <c r="B81" s="12" t="s">
        <v>401</v>
      </c>
      <c r="C81" s="9" t="s">
        <v>562</v>
      </c>
      <c r="D81" s="20" t="s">
        <v>111</v>
      </c>
      <c r="E81" s="12" t="s">
        <v>401</v>
      </c>
      <c r="F81" s="11" t="s">
        <v>359</v>
      </c>
      <c r="G81" s="10" t="s">
        <v>112</v>
      </c>
      <c r="H81" s="10" t="s">
        <v>113</v>
      </c>
      <c r="I81" s="9" t="s">
        <v>548</v>
      </c>
      <c r="J81" s="15" t="s">
        <v>549</v>
      </c>
      <c r="L81" s="13" t="str">
        <f t="shared" si="5"/>
        <v>옹진군 특색음식</v>
      </c>
    </row>
    <row r="82" spans="1:12" s="13" customFormat="1">
      <c r="A82" s="8">
        <f t="shared" si="4"/>
        <v>81</v>
      </c>
      <c r="B82" s="12" t="s">
        <v>401</v>
      </c>
      <c r="C82" s="9" t="s">
        <v>563</v>
      </c>
      <c r="D82" s="20" t="s">
        <v>114</v>
      </c>
      <c r="E82" s="12" t="s">
        <v>401</v>
      </c>
      <c r="F82" s="11" t="s">
        <v>360</v>
      </c>
      <c r="G82" s="10" t="s">
        <v>115</v>
      </c>
      <c r="H82" s="10" t="s">
        <v>116</v>
      </c>
      <c r="I82" s="9" t="s">
        <v>550</v>
      </c>
      <c r="J82" s="15" t="s">
        <v>551</v>
      </c>
      <c r="L82" s="13" t="str">
        <f t="shared" si="5"/>
        <v>옹진군 서민음식</v>
      </c>
    </row>
    <row r="83" spans="1:12" s="13" customFormat="1">
      <c r="A83" s="8">
        <f t="shared" si="4"/>
        <v>82</v>
      </c>
      <c r="B83" s="12" t="s">
        <v>401</v>
      </c>
      <c r="C83" s="9" t="s">
        <v>563</v>
      </c>
      <c r="D83" s="20" t="s">
        <v>117</v>
      </c>
      <c r="E83" s="12" t="s">
        <v>401</v>
      </c>
      <c r="F83" s="11" t="s">
        <v>361</v>
      </c>
      <c r="G83" s="10" t="s">
        <v>118</v>
      </c>
      <c r="H83" s="10" t="s">
        <v>119</v>
      </c>
      <c r="I83" s="9" t="s">
        <v>552</v>
      </c>
      <c r="J83" s="15" t="s">
        <v>553</v>
      </c>
      <c r="L83" s="13" t="str">
        <f t="shared" si="5"/>
        <v>옹진군 서민음식</v>
      </c>
    </row>
    <row r="84" spans="1:12" s="36" customFormat="1" ht="24">
      <c r="A84" s="8">
        <f t="shared" si="4"/>
        <v>83</v>
      </c>
      <c r="B84" s="31" t="s">
        <v>662</v>
      </c>
      <c r="C84" s="32" t="s">
        <v>663</v>
      </c>
      <c r="D84" s="30" t="s">
        <v>664</v>
      </c>
      <c r="E84" s="33" t="s">
        <v>665</v>
      </c>
      <c r="F84" s="33" t="s">
        <v>666</v>
      </c>
      <c r="G84" s="32" t="s">
        <v>667</v>
      </c>
      <c r="H84" s="32"/>
      <c r="I84" s="34"/>
      <c r="J84" s="35" t="s">
        <v>668</v>
      </c>
    </row>
    <row r="85" spans="1:12" s="13" customFormat="1">
      <c r="A85" s="8">
        <f t="shared" si="4"/>
        <v>84</v>
      </c>
      <c r="B85" s="12" t="s">
        <v>554</v>
      </c>
      <c r="C85" s="9" t="s">
        <v>564</v>
      </c>
      <c r="D85" s="10" t="s">
        <v>260</v>
      </c>
      <c r="E85" s="12" t="s">
        <v>398</v>
      </c>
      <c r="F85" s="11" t="s">
        <v>261</v>
      </c>
      <c r="G85" s="10" t="s">
        <v>262</v>
      </c>
      <c r="H85" s="10" t="s">
        <v>263</v>
      </c>
      <c r="I85" s="9" t="s">
        <v>555</v>
      </c>
      <c r="J85" s="15" t="s">
        <v>556</v>
      </c>
      <c r="L85" s="13" t="str">
        <f t="shared" si="5"/>
        <v>계양구 기타추천</v>
      </c>
    </row>
    <row r="86" spans="1:12" s="13" customFormat="1">
      <c r="A86" s="8">
        <f t="shared" si="4"/>
        <v>85</v>
      </c>
      <c r="B86" s="12" t="s">
        <v>554</v>
      </c>
      <c r="C86" s="9" t="s">
        <v>564</v>
      </c>
      <c r="D86" s="10" t="s">
        <v>264</v>
      </c>
      <c r="E86" s="12" t="s">
        <v>399</v>
      </c>
      <c r="F86" s="11" t="s">
        <v>265</v>
      </c>
      <c r="G86" s="10" t="s">
        <v>266</v>
      </c>
      <c r="H86" s="10" t="s">
        <v>267</v>
      </c>
      <c r="I86" s="9" t="s">
        <v>557</v>
      </c>
      <c r="J86" s="15" t="s">
        <v>558</v>
      </c>
      <c r="L86" s="13" t="str">
        <f t="shared" si="5"/>
        <v>서구 기타추천</v>
      </c>
    </row>
    <row r="87" spans="1:12" s="13" customFormat="1">
      <c r="A87" s="8">
        <f t="shared" si="4"/>
        <v>86</v>
      </c>
      <c r="B87" s="12" t="s">
        <v>392</v>
      </c>
      <c r="C87" s="9" t="s">
        <v>576</v>
      </c>
      <c r="D87" s="10" t="s">
        <v>362</v>
      </c>
      <c r="E87" s="12" t="s">
        <v>396</v>
      </c>
      <c r="F87" s="11" t="s">
        <v>363</v>
      </c>
      <c r="G87" s="10" t="s">
        <v>622</v>
      </c>
      <c r="H87" s="10" t="s">
        <v>364</v>
      </c>
      <c r="I87" s="9" t="s">
        <v>365</v>
      </c>
      <c r="J87" s="15" t="s">
        <v>366</v>
      </c>
      <c r="L87" s="13" t="str">
        <f t="shared" si="5"/>
        <v>남동구 자연풍경</v>
      </c>
    </row>
    <row r="88" spans="1:12" s="13" customFormat="1" ht="22.5">
      <c r="A88" s="8">
        <f t="shared" si="4"/>
        <v>87</v>
      </c>
      <c r="B88" s="12" t="s">
        <v>392</v>
      </c>
      <c r="C88" s="9" t="s">
        <v>367</v>
      </c>
      <c r="D88" s="10" t="s">
        <v>368</v>
      </c>
      <c r="E88" s="12" t="s">
        <v>395</v>
      </c>
      <c r="F88" s="11" t="s">
        <v>369</v>
      </c>
      <c r="G88" s="10" t="s">
        <v>623</v>
      </c>
      <c r="H88" s="10" t="s">
        <v>370</v>
      </c>
      <c r="I88" s="9" t="s">
        <v>559</v>
      </c>
      <c r="J88" s="15" t="s">
        <v>371</v>
      </c>
      <c r="L88" s="13" t="str">
        <f t="shared" si="5"/>
        <v>연수구 특색음식</v>
      </c>
    </row>
    <row r="89" spans="1:12" s="13" customFormat="1">
      <c r="A89" s="8">
        <f t="shared" si="4"/>
        <v>88</v>
      </c>
      <c r="B89" s="12" t="s">
        <v>392</v>
      </c>
      <c r="C89" s="9" t="s">
        <v>573</v>
      </c>
      <c r="D89" s="10" t="s">
        <v>372</v>
      </c>
      <c r="E89" s="12" t="s">
        <v>393</v>
      </c>
      <c r="F89" s="11" t="s">
        <v>373</v>
      </c>
      <c r="G89" s="10" t="s">
        <v>624</v>
      </c>
      <c r="H89" s="10" t="s">
        <v>374</v>
      </c>
      <c r="I89" s="9" t="s">
        <v>375</v>
      </c>
      <c r="J89" s="15" t="s">
        <v>376</v>
      </c>
      <c r="L89" s="13" t="str">
        <f t="shared" si="5"/>
        <v>중구 전통가옥</v>
      </c>
    </row>
    <row r="90" spans="1:12" s="13" customFormat="1">
      <c r="A90" s="8">
        <f t="shared" si="4"/>
        <v>89</v>
      </c>
      <c r="B90" s="12" t="s">
        <v>392</v>
      </c>
      <c r="C90" s="9" t="s">
        <v>571</v>
      </c>
      <c r="D90" s="10" t="s">
        <v>377</v>
      </c>
      <c r="E90" s="12" t="s">
        <v>393</v>
      </c>
      <c r="F90" s="11" t="s">
        <v>378</v>
      </c>
      <c r="G90" s="10" t="s">
        <v>625</v>
      </c>
      <c r="H90" s="10" t="s">
        <v>379</v>
      </c>
      <c r="I90" s="9" t="s">
        <v>380</v>
      </c>
      <c r="J90" s="15" t="s">
        <v>381</v>
      </c>
      <c r="K90" s="13" t="s">
        <v>638</v>
      </c>
      <c r="L90" s="13" t="str">
        <f t="shared" si="5"/>
        <v>중구 특정국가</v>
      </c>
    </row>
    <row r="91" spans="1:12" s="13" customFormat="1">
      <c r="A91" s="37">
        <f t="shared" si="4"/>
        <v>90</v>
      </c>
      <c r="B91" s="38" t="s">
        <v>392</v>
      </c>
      <c r="C91" s="39" t="s">
        <v>571</v>
      </c>
      <c r="D91" s="40" t="s">
        <v>382</v>
      </c>
      <c r="E91" s="38" t="s">
        <v>402</v>
      </c>
      <c r="F91" s="41" t="s">
        <v>383</v>
      </c>
      <c r="G91" s="40" t="s">
        <v>626</v>
      </c>
      <c r="H91" s="40" t="s">
        <v>384</v>
      </c>
      <c r="I91" s="39" t="s">
        <v>385</v>
      </c>
      <c r="J91" s="15" t="s">
        <v>386</v>
      </c>
      <c r="K91" s="13" t="s">
        <v>639</v>
      </c>
      <c r="L91" s="13" t="str">
        <f t="shared" si="5"/>
        <v>남동구 특정국가</v>
      </c>
    </row>
    <row r="92" spans="1:12" s="13" customFormat="1">
      <c r="A92" s="8">
        <f t="shared" si="4"/>
        <v>91</v>
      </c>
      <c r="B92" s="8" t="s">
        <v>392</v>
      </c>
      <c r="C92" s="9" t="s">
        <v>573</v>
      </c>
      <c r="D92" s="10" t="s">
        <v>387</v>
      </c>
      <c r="E92" s="8" t="s">
        <v>393</v>
      </c>
      <c r="F92" s="11" t="s">
        <v>388</v>
      </c>
      <c r="G92" s="10" t="s">
        <v>627</v>
      </c>
      <c r="H92" s="10" t="s">
        <v>389</v>
      </c>
      <c r="I92" s="9" t="s">
        <v>390</v>
      </c>
      <c r="J92" s="15" t="s">
        <v>391</v>
      </c>
      <c r="L92" s="13" t="str">
        <f t="shared" si="5"/>
        <v>중구 전통가옥</v>
      </c>
    </row>
    <row r="93" spans="1:12" s="13" customFormat="1">
      <c r="A93" s="8">
        <f t="shared" si="4"/>
        <v>92</v>
      </c>
      <c r="B93" s="8" t="s">
        <v>403</v>
      </c>
      <c r="C93" s="9" t="s">
        <v>564</v>
      </c>
      <c r="D93" s="10" t="s">
        <v>304</v>
      </c>
      <c r="E93" s="8" t="s">
        <v>393</v>
      </c>
      <c r="F93" s="11" t="s">
        <v>305</v>
      </c>
      <c r="G93" s="19" t="s">
        <v>649</v>
      </c>
      <c r="H93" s="10" t="s">
        <v>306</v>
      </c>
      <c r="I93" s="10" t="s">
        <v>307</v>
      </c>
      <c r="J93" s="16" t="s">
        <v>404</v>
      </c>
      <c r="L93" s="13" t="str">
        <f t="shared" si="5"/>
        <v>중구 기타추천</v>
      </c>
    </row>
    <row r="94" spans="1:12" s="13" customFormat="1">
      <c r="A94" s="8">
        <f t="shared" si="4"/>
        <v>93</v>
      </c>
      <c r="B94" s="8" t="s">
        <v>403</v>
      </c>
      <c r="C94" s="9" t="s">
        <v>405</v>
      </c>
      <c r="D94" s="10" t="s">
        <v>308</v>
      </c>
      <c r="E94" s="8" t="s">
        <v>393</v>
      </c>
      <c r="F94" s="11" t="s">
        <v>350</v>
      </c>
      <c r="G94" s="19" t="s">
        <v>650</v>
      </c>
      <c r="H94" s="10" t="s">
        <v>309</v>
      </c>
      <c r="I94" s="10" t="s">
        <v>310</v>
      </c>
      <c r="J94" s="16" t="s">
        <v>628</v>
      </c>
      <c r="L94" s="13" t="str">
        <f t="shared" si="5"/>
        <v>중구 전통가옥</v>
      </c>
    </row>
    <row r="95" spans="1:12" s="13" customFormat="1">
      <c r="A95" s="8">
        <f t="shared" si="4"/>
        <v>94</v>
      </c>
      <c r="B95" s="8" t="s">
        <v>403</v>
      </c>
      <c r="C95" s="9" t="s">
        <v>405</v>
      </c>
      <c r="D95" s="10" t="s">
        <v>311</v>
      </c>
      <c r="E95" s="8" t="s">
        <v>393</v>
      </c>
      <c r="F95" s="11" t="s">
        <v>312</v>
      </c>
      <c r="G95" s="19" t="s">
        <v>642</v>
      </c>
      <c r="H95" s="10" t="s">
        <v>588</v>
      </c>
      <c r="I95" s="10" t="s">
        <v>589</v>
      </c>
      <c r="J95" s="16" t="s">
        <v>590</v>
      </c>
      <c r="L95" s="13" t="str">
        <f t="shared" si="5"/>
        <v>중구 전통가옥</v>
      </c>
    </row>
    <row r="96" spans="1:12" s="13" customFormat="1">
      <c r="A96" s="8">
        <f t="shared" si="4"/>
        <v>95</v>
      </c>
      <c r="B96" s="8" t="s">
        <v>403</v>
      </c>
      <c r="C96" s="9" t="s">
        <v>442</v>
      </c>
      <c r="D96" s="10" t="s">
        <v>313</v>
      </c>
      <c r="E96" s="8" t="s">
        <v>393</v>
      </c>
      <c r="F96" s="11" t="s">
        <v>346</v>
      </c>
      <c r="G96" s="19" t="s">
        <v>651</v>
      </c>
      <c r="H96" s="10" t="s">
        <v>591</v>
      </c>
      <c r="I96" s="10" t="s">
        <v>592</v>
      </c>
      <c r="J96" s="16" t="s">
        <v>593</v>
      </c>
      <c r="L96" s="13" t="str">
        <f t="shared" si="5"/>
        <v>중구 할랄음식</v>
      </c>
    </row>
    <row r="97" spans="1:12" s="13" customFormat="1">
      <c r="A97" s="8">
        <f t="shared" si="4"/>
        <v>96</v>
      </c>
      <c r="B97" s="8" t="s">
        <v>403</v>
      </c>
      <c r="C97" s="9" t="s">
        <v>442</v>
      </c>
      <c r="D97" s="10" t="s">
        <v>314</v>
      </c>
      <c r="E97" s="8" t="s">
        <v>395</v>
      </c>
      <c r="F97" s="11" t="s">
        <v>315</v>
      </c>
      <c r="G97" s="19" t="s">
        <v>653</v>
      </c>
      <c r="H97" s="10" t="s">
        <v>316</v>
      </c>
      <c r="I97" s="10" t="s">
        <v>317</v>
      </c>
      <c r="J97" s="16" t="s">
        <v>406</v>
      </c>
      <c r="L97" s="13" t="str">
        <f t="shared" ref="L97:L106" si="6">E97&amp;" "&amp;C97</f>
        <v>연수구 할랄음식</v>
      </c>
    </row>
    <row r="98" spans="1:12" s="13" customFormat="1">
      <c r="A98" s="8">
        <f t="shared" si="4"/>
        <v>97</v>
      </c>
      <c r="B98" s="8" t="s">
        <v>403</v>
      </c>
      <c r="C98" s="9" t="s">
        <v>573</v>
      </c>
      <c r="D98" s="10" t="s">
        <v>318</v>
      </c>
      <c r="E98" s="8" t="s">
        <v>395</v>
      </c>
      <c r="F98" s="11" t="s">
        <v>319</v>
      </c>
      <c r="G98" s="19" t="s">
        <v>654</v>
      </c>
      <c r="H98" s="10" t="s">
        <v>320</v>
      </c>
      <c r="I98" s="10" t="s">
        <v>321</v>
      </c>
      <c r="J98" s="16" t="s">
        <v>407</v>
      </c>
      <c r="L98" s="13" t="str">
        <f t="shared" si="6"/>
        <v>연수구 전통가옥</v>
      </c>
    </row>
    <row r="99" spans="1:12" s="13" customFormat="1">
      <c r="A99" s="8">
        <f t="shared" si="4"/>
        <v>98</v>
      </c>
      <c r="B99" s="8" t="s">
        <v>403</v>
      </c>
      <c r="C99" s="9" t="s">
        <v>442</v>
      </c>
      <c r="D99" s="10" t="s">
        <v>658</v>
      </c>
      <c r="E99" s="8" t="s">
        <v>395</v>
      </c>
      <c r="F99" s="11" t="s">
        <v>347</v>
      </c>
      <c r="G99" s="19" t="s">
        <v>655</v>
      </c>
      <c r="H99" s="10" t="s">
        <v>322</v>
      </c>
      <c r="I99" s="10" t="s">
        <v>323</v>
      </c>
      <c r="J99" s="16" t="s">
        <v>408</v>
      </c>
      <c r="L99" s="13" t="str">
        <f t="shared" si="6"/>
        <v>연수구 할랄음식</v>
      </c>
    </row>
    <row r="100" spans="1:12" s="13" customFormat="1">
      <c r="A100" s="8">
        <f t="shared" si="4"/>
        <v>99</v>
      </c>
      <c r="B100" s="8" t="s">
        <v>403</v>
      </c>
      <c r="C100" s="9" t="s">
        <v>405</v>
      </c>
      <c r="D100" s="10" t="s">
        <v>324</v>
      </c>
      <c r="E100" s="8" t="s">
        <v>396</v>
      </c>
      <c r="F100" s="11" t="s">
        <v>325</v>
      </c>
      <c r="G100" s="19" t="s">
        <v>643</v>
      </c>
      <c r="H100" s="10" t="s">
        <v>594</v>
      </c>
      <c r="I100" s="10" t="s">
        <v>595</v>
      </c>
      <c r="J100" s="16" t="s">
        <v>596</v>
      </c>
      <c r="L100" s="13" t="str">
        <f t="shared" si="6"/>
        <v>남동구 전통가옥</v>
      </c>
    </row>
    <row r="101" spans="1:12" s="13" customFormat="1">
      <c r="A101" s="8">
        <f t="shared" si="4"/>
        <v>100</v>
      </c>
      <c r="B101" s="8" t="s">
        <v>403</v>
      </c>
      <c r="C101" s="9" t="s">
        <v>575</v>
      </c>
      <c r="D101" s="10" t="s">
        <v>326</v>
      </c>
      <c r="E101" s="8" t="s">
        <v>398</v>
      </c>
      <c r="F101" s="11" t="s">
        <v>348</v>
      </c>
      <c r="G101" s="19" t="s">
        <v>652</v>
      </c>
      <c r="H101" s="10" t="s">
        <v>597</v>
      </c>
      <c r="I101" s="10" t="s">
        <v>598</v>
      </c>
      <c r="J101" s="16" t="s">
        <v>599</v>
      </c>
      <c r="L101" s="13" t="str">
        <f t="shared" si="6"/>
        <v>계양구 기타추천</v>
      </c>
    </row>
    <row r="102" spans="1:12" s="13" customFormat="1">
      <c r="A102" s="8">
        <f t="shared" si="4"/>
        <v>101</v>
      </c>
      <c r="B102" s="21" t="s">
        <v>403</v>
      </c>
      <c r="C102" s="23" t="s">
        <v>405</v>
      </c>
      <c r="D102" s="24" t="s">
        <v>327</v>
      </c>
      <c r="E102" s="21" t="s">
        <v>400</v>
      </c>
      <c r="F102" s="25" t="s">
        <v>328</v>
      </c>
      <c r="G102" s="28" t="s">
        <v>644</v>
      </c>
      <c r="H102" s="24" t="s">
        <v>329</v>
      </c>
      <c r="I102" s="24" t="s">
        <v>330</v>
      </c>
      <c r="J102" s="29" t="s">
        <v>409</v>
      </c>
      <c r="K102" s="27"/>
      <c r="L102" s="13" t="str">
        <f t="shared" si="6"/>
        <v>강화군 전통가옥</v>
      </c>
    </row>
    <row r="103" spans="1:12" s="13" customFormat="1">
      <c r="A103" s="8">
        <f t="shared" si="4"/>
        <v>102</v>
      </c>
      <c r="B103" s="8" t="s">
        <v>403</v>
      </c>
      <c r="C103" s="9" t="s">
        <v>367</v>
      </c>
      <c r="D103" s="10" t="s">
        <v>331</v>
      </c>
      <c r="E103" s="8" t="s">
        <v>400</v>
      </c>
      <c r="F103" s="11" t="s">
        <v>349</v>
      </c>
      <c r="G103" s="19" t="s">
        <v>645</v>
      </c>
      <c r="H103" s="10" t="s">
        <v>332</v>
      </c>
      <c r="I103" s="10" t="s">
        <v>333</v>
      </c>
      <c r="J103" s="16" t="s">
        <v>410</v>
      </c>
      <c r="L103" s="13" t="str">
        <f t="shared" si="6"/>
        <v>강화군 특색음식</v>
      </c>
    </row>
    <row r="104" spans="1:12" s="13" customFormat="1">
      <c r="A104" s="8">
        <f t="shared" si="4"/>
        <v>103</v>
      </c>
      <c r="B104" s="8" t="s">
        <v>403</v>
      </c>
      <c r="C104" s="9" t="s">
        <v>367</v>
      </c>
      <c r="D104" s="10" t="s">
        <v>334</v>
      </c>
      <c r="E104" s="8" t="s">
        <v>400</v>
      </c>
      <c r="F104" s="11" t="s">
        <v>335</v>
      </c>
      <c r="G104" s="19" t="s">
        <v>646</v>
      </c>
      <c r="H104" s="10" t="s">
        <v>336</v>
      </c>
      <c r="I104" s="10" t="s">
        <v>337</v>
      </c>
      <c r="J104" s="16" t="s">
        <v>411</v>
      </c>
      <c r="L104" s="13" t="str">
        <f t="shared" si="6"/>
        <v>강화군 특색음식</v>
      </c>
    </row>
    <row r="105" spans="1:12" s="13" customFormat="1">
      <c r="A105" s="8">
        <f t="shared" si="4"/>
        <v>104</v>
      </c>
      <c r="B105" s="8" t="s">
        <v>403</v>
      </c>
      <c r="C105" s="9" t="s">
        <v>564</v>
      </c>
      <c r="D105" s="10" t="s">
        <v>339</v>
      </c>
      <c r="E105" s="8" t="s">
        <v>400</v>
      </c>
      <c r="F105" s="11" t="s">
        <v>340</v>
      </c>
      <c r="G105" s="19" t="s">
        <v>647</v>
      </c>
      <c r="H105" s="10" t="s">
        <v>341</v>
      </c>
      <c r="I105" s="10" t="s">
        <v>342</v>
      </c>
      <c r="J105" s="16" t="s">
        <v>412</v>
      </c>
      <c r="L105" s="13" t="str">
        <f t="shared" si="6"/>
        <v>강화군 기타추천</v>
      </c>
    </row>
    <row r="106" spans="1:12" s="13" customFormat="1">
      <c r="A106" s="8">
        <f t="shared" si="4"/>
        <v>105</v>
      </c>
      <c r="B106" s="8" t="s">
        <v>403</v>
      </c>
      <c r="C106" s="9" t="s">
        <v>367</v>
      </c>
      <c r="D106" s="10" t="s">
        <v>343</v>
      </c>
      <c r="E106" s="8" t="s">
        <v>400</v>
      </c>
      <c r="F106" s="11" t="s">
        <v>344</v>
      </c>
      <c r="G106" s="19" t="s">
        <v>648</v>
      </c>
      <c r="H106" s="10" t="s">
        <v>345</v>
      </c>
      <c r="I106" s="10" t="s">
        <v>338</v>
      </c>
      <c r="J106" s="16" t="s">
        <v>413</v>
      </c>
      <c r="L106" s="13" t="str">
        <f t="shared" si="6"/>
        <v>강화군 특색음식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변경분류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2016-10-25T08:05:09Z</cp:lastPrinted>
  <dcterms:created xsi:type="dcterms:W3CDTF">2016-10-04T04:38:55Z</dcterms:created>
  <dcterms:modified xsi:type="dcterms:W3CDTF">2017-03-16T07:59:42Z</dcterms:modified>
</cp:coreProperties>
</file>