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850" windowHeight="12390" tabRatio="785"/>
  </bookViews>
  <sheets>
    <sheet name="2020년 계약현황" sheetId="43" r:id="rId1"/>
    <sheet name="유효성 검사 목록" sheetId="40" state="hidden" r:id="rId2"/>
    <sheet name="통합DB_2019년4월말 기준" sheetId="14" state="hidden" r:id="rId3"/>
    <sheet name="Sheet1" sheetId="44" r:id="rId4"/>
  </sheets>
  <definedNames>
    <definedName name="_xlnm._FilterDatabase" localSheetId="0" hidden="1">'2020년 계약현황'!$B$4:$M$5</definedName>
    <definedName name="_xlnm._FilterDatabase" localSheetId="2" hidden="1">'통합DB_2019년4월말 기준'!$A$4:$AB$69</definedName>
    <definedName name="_xlnm.Print_Area" localSheetId="0">'2020년 계약현황'!$A$1:$K$10</definedName>
    <definedName name="_xlnm.Print_Area" localSheetId="1">'유효성 검사 목록'!$I$1:$M$20</definedName>
    <definedName name="_xlnm.Print_Area" localSheetId="2">'통합DB_2019년4월말 기준'!$A$1:$AB$69</definedName>
    <definedName name="_xlnm.Print_Titles" localSheetId="2">'통합DB_2019년4월말 기준'!$4:$4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6" i="14"/>
</calcChain>
</file>

<file path=xl/comments1.xml><?xml version="1.0" encoding="utf-8"?>
<comments xmlns="http://schemas.openxmlformats.org/spreadsheetml/2006/main">
  <authors>
    <author>Windows 사용자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셀안에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  <comment ref="F4" authorId="0">
      <text>
        <r>
          <rPr>
            <b/>
            <sz val="9"/>
            <color indexed="81"/>
            <rFont val="돋움"/>
            <family val="3"/>
            <charset val="129"/>
          </rPr>
          <t>최종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변경금액으로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
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셀안네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J4" authorId="0">
      <text>
        <r>
          <rPr>
            <b/>
            <sz val="9"/>
            <color indexed="81"/>
            <rFont val="돋움"/>
            <family val="3"/>
            <charset val="129"/>
          </rPr>
          <t>계약기간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
1. </t>
        </r>
        <r>
          <rPr>
            <b/>
            <sz val="9"/>
            <color indexed="81"/>
            <rFont val="돋움"/>
            <family val="3"/>
            <charset val="129"/>
          </rPr>
          <t>최종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준공예정일로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수정하고</t>
        </r>
        <r>
          <rPr>
            <b/>
            <sz val="9"/>
            <color indexed="81"/>
            <rFont val="Tahoma"/>
            <family val="2"/>
          </rPr>
          <t xml:space="preserve">    "</t>
        </r>
        <r>
          <rPr>
            <b/>
            <sz val="9"/>
            <color indexed="81"/>
            <rFont val="돋움"/>
            <family val="3"/>
            <charset val="129"/>
          </rPr>
          <t>글자색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빨간색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  <r>
          <rPr>
            <b/>
            <sz val="9"/>
            <color indexed="81"/>
            <rFont val="Tahoma"/>
            <family val="2"/>
          </rPr>
          <t>2."H"</t>
        </r>
        <r>
          <rPr>
            <b/>
            <sz val="9"/>
            <color indexed="81"/>
            <rFont val="돋움"/>
            <family val="3"/>
            <charset val="129"/>
          </rPr>
          <t>열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변경계약일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돋움"/>
            <family val="3"/>
            <charset val="129"/>
          </rPr>
          <t>계약종류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돋움"/>
            <family val="3"/>
            <charset val="129"/>
          </rPr>
          <t>용역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공사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물품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임대차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 xml:space="preserve">학술용역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돋움"/>
            <family val="3"/>
            <charset val="129"/>
          </rPr>
          <t>수의계약도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포함하여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참가자격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입찰제한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면허적용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지방계약법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시행령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25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호나목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</t>
        </r>
        <r>
          <rPr>
            <b/>
            <sz val="9"/>
            <color indexed="81"/>
            <rFont val="Tahoma"/>
            <family val="2"/>
          </rPr>
          <t>30</t>
        </r>
        <r>
          <rPr>
            <b/>
            <sz val="9"/>
            <color indexed="81"/>
            <rFont val="돋움"/>
            <family val="3"/>
            <charset val="129"/>
          </rPr>
          <t>조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항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호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추정가격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천만원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이외의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관련법령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<sst xmlns="http://schemas.openxmlformats.org/spreadsheetml/2006/main" count="783" uniqueCount="426">
  <si>
    <t>계약명</t>
  </si>
  <si>
    <t>예정액</t>
  </si>
  <si>
    <t>최초계약</t>
  </si>
  <si>
    <t>계약총액</t>
  </si>
  <si>
    <t>계약일</t>
  </si>
  <si>
    <t>착공일</t>
  </si>
  <si>
    <t>준공예정일</t>
  </si>
  <si>
    <t>실준공일</t>
  </si>
  <si>
    <t>계약종류</t>
  </si>
  <si>
    <t>계약방법</t>
  </si>
  <si>
    <t>계약방식</t>
  </si>
  <si>
    <t>업체명</t>
  </si>
  <si>
    <t>대표자</t>
  </si>
  <si>
    <t>주소</t>
  </si>
  <si>
    <t>부서명</t>
  </si>
  <si>
    <t>감독자</t>
  </si>
  <si>
    <t>용역</t>
  </si>
  <si>
    <t>수의</t>
  </si>
  <si>
    <t>비전자</t>
  </si>
  <si>
    <t>최성호</t>
  </si>
  <si>
    <t>김준성</t>
  </si>
  <si>
    <t>제한</t>
  </si>
  <si>
    <t>전자</t>
  </si>
  <si>
    <t>물품</t>
  </si>
  <si>
    <t>(주)에이블아이앤씨</t>
  </si>
  <si>
    <t>엄성용</t>
  </si>
  <si>
    <t>인천광역시 계양구 오조산로 57번길 7-1</t>
  </si>
  <si>
    <t>박정근</t>
  </si>
  <si>
    <t>(주)아이시글로벌</t>
  </si>
  <si>
    <t>남경선</t>
  </si>
  <si>
    <t>인천 남동구 간석1동  272∼293번지237-1(405-807)</t>
  </si>
  <si>
    <t>웨스트코(주)</t>
  </si>
  <si>
    <t>한재문</t>
  </si>
  <si>
    <t>인천 남구 주안6동 939-19</t>
  </si>
  <si>
    <t>최용선</t>
  </si>
  <si>
    <t>032디자인(주)</t>
  </si>
  <si>
    <t>최희정</t>
  </si>
  <si>
    <t>인천광역시 남구  경인로 23 ()</t>
  </si>
  <si>
    <t>운영팀</t>
  </si>
  <si>
    <t>공사</t>
  </si>
  <si>
    <t>일반</t>
  </si>
  <si>
    <t>서울</t>
  </si>
  <si>
    <t>황문익</t>
  </si>
  <si>
    <t>안영천</t>
  </si>
  <si>
    <t>한아름</t>
  </si>
  <si>
    <t>조성일</t>
  </si>
  <si>
    <t>김수연</t>
  </si>
  <si>
    <t>서혜란</t>
  </si>
  <si>
    <t>한희정</t>
  </si>
  <si>
    <t>박경애</t>
  </si>
  <si>
    <t>최보아</t>
  </si>
  <si>
    <t>협상</t>
  </si>
  <si>
    <t>윤재구</t>
  </si>
  <si>
    <t>체험견학연구소</t>
  </si>
  <si>
    <t>안채정</t>
  </si>
  <si>
    <t>인천 부평구 동암산로13 (십정동)</t>
  </si>
  <si>
    <t>김혜정</t>
  </si>
  <si>
    <t>(주)한국리서치</t>
  </si>
  <si>
    <t>노익상</t>
  </si>
  <si>
    <t>서울 강남구 봉은사로 179(논현동, 에이치타워)</t>
  </si>
  <si>
    <t>강서관광(주)</t>
  </si>
  <si>
    <t>김철</t>
  </si>
  <si>
    <t>인천광역시 남동구 간석동 경인로 595</t>
  </si>
  <si>
    <t>유민종</t>
  </si>
  <si>
    <t>(주)도프네트웍</t>
  </si>
  <si>
    <t>장성익</t>
  </si>
  <si>
    <t>인천 남구 도화동 592-5 인천아이티타워 702</t>
  </si>
  <si>
    <t>이현정</t>
  </si>
  <si>
    <t>설경호</t>
  </si>
  <si>
    <t>김부익</t>
  </si>
  <si>
    <t>박동식</t>
  </si>
  <si>
    <t>조형래</t>
  </si>
  <si>
    <t>(주)이삼화관광</t>
  </si>
  <si>
    <t>윤정호</t>
  </si>
  <si>
    <t>인천광역시 남동구 인주대로887번길 71(만수동)</t>
  </si>
  <si>
    <t>송영희</t>
  </si>
  <si>
    <t>소액수의</t>
  </si>
  <si>
    <t>주식회사 해가</t>
  </si>
  <si>
    <t>서동일</t>
  </si>
  <si>
    <t>인천 남구 석정로 232-2, 에이동 2층(도화동)</t>
  </si>
  <si>
    <t>이원</t>
  </si>
  <si>
    <t>해외마케팅팀</t>
  </si>
  <si>
    <t>주식회사 아인톱시스템</t>
  </si>
  <si>
    <t>이봉섭</t>
  </si>
  <si>
    <t>서울 영등포구 가마산로 562 모든벤처타운빌딩 6층(신길동 1673)</t>
  </si>
  <si>
    <t>비플라이소프트(주)</t>
  </si>
  <si>
    <t>임경환</t>
  </si>
  <si>
    <t>서울특별시 광진구 강변역로 2(구의동,서울광진우체국6층)</t>
  </si>
  <si>
    <t>(주)월급날</t>
  </si>
  <si>
    <t>임호천</t>
  </si>
  <si>
    <t>서울특별시 양천구 국회대로 68길 18(여의도동, 금영빌딩 10층))</t>
  </si>
  <si>
    <t>(학)일송학원 한국컨벤션전시산업연구원</t>
  </si>
  <si>
    <t>윤대원</t>
  </si>
  <si>
    <t>의료마케팅팀</t>
  </si>
  <si>
    <t>인천</t>
  </si>
  <si>
    <t>디자인스트롤</t>
  </si>
  <si>
    <t>박정연</t>
  </si>
  <si>
    <t>서울특별시 광진구  능동로3길 53, 2동 405호(자양동, 한강극동아파트)</t>
  </si>
  <si>
    <t>원스 디앤피</t>
  </si>
  <si>
    <t>하준욱</t>
  </si>
  <si>
    <t>경기</t>
  </si>
  <si>
    <t>안기정</t>
  </si>
  <si>
    <t>박정준</t>
  </si>
  <si>
    <t>최승희</t>
  </si>
  <si>
    <t>조선영</t>
  </si>
  <si>
    <t>연순직물</t>
  </si>
  <si>
    <t>고연순</t>
  </si>
  <si>
    <t>인천광역시 강화군 강화읍 강화대로 377 (신문리 ,농협강화군지부)</t>
  </si>
  <si>
    <t>박성민</t>
  </si>
  <si>
    <t>(주)활기찬중부관광</t>
  </si>
  <si>
    <t>안영남</t>
  </si>
  <si>
    <t>경기도 성남시 분당구 성남대로916번길11,501호(야탑동,글라스타워)</t>
  </si>
  <si>
    <t>이상기</t>
  </si>
  <si>
    <t>(주)제니엘</t>
  </si>
  <si>
    <t>박인주</t>
  </si>
  <si>
    <t>주희은</t>
  </si>
  <si>
    <t>(주)민커뮤니케이션</t>
  </si>
  <si>
    <t>한재민</t>
  </si>
  <si>
    <t>경기도 안산시 단원구  광덕서로 43 ( ,단원마을아파트)</t>
  </si>
  <si>
    <t>케이아이디씨(KIDC)</t>
  </si>
  <si>
    <t>권정자</t>
  </si>
  <si>
    <t>인천광역시 서구 건지로 83(석남동)</t>
  </si>
  <si>
    <t>국제문화관광교류협회</t>
  </si>
  <si>
    <t>한중택</t>
  </si>
  <si>
    <t>주식회사피티원프레젠테이션그룹</t>
  </si>
  <si>
    <t>왕연중</t>
  </si>
  <si>
    <t>서울시 금천구 가산디지털1로 205, 702호</t>
  </si>
  <si>
    <t>김유진</t>
  </si>
  <si>
    <t>허다솔</t>
  </si>
  <si>
    <t>(주)지오메트리</t>
  </si>
  <si>
    <t>김성진</t>
  </si>
  <si>
    <t>서울특별시 마포구  성지길 25-20 ()</t>
  </si>
  <si>
    <t>남다솔</t>
  </si>
  <si>
    <t>아이시스컴</t>
  </si>
  <si>
    <t>김순화</t>
  </si>
  <si>
    <t>인천광역시 남구  수봉안길69번길 34 ( ,동일아파트)</t>
  </si>
  <si>
    <t>임대차</t>
  </si>
  <si>
    <t>AJ렌터카 주식회사</t>
  </si>
  <si>
    <t>주식회사 조이스</t>
  </si>
  <si>
    <t>신현석</t>
  </si>
  <si>
    <t>인천 남동구 선수촌공원로23번길 11, 7층(구월동,네이처프라자)</t>
  </si>
  <si>
    <t>성덕건설</t>
  </si>
  <si>
    <t>이종철</t>
  </si>
  <si>
    <t>인천광역시 남동구 백범로277번길 11, 103호</t>
  </si>
  <si>
    <t>세정이엔씨 주식회사</t>
  </si>
  <si>
    <t>인천시 부평구 장제로 227</t>
  </si>
  <si>
    <t>SK네트웍스(주)</t>
  </si>
  <si>
    <t>최신원,박상규</t>
  </si>
  <si>
    <t>경기도 수원시 장안구 경수대로 795</t>
  </si>
  <si>
    <t>지역</t>
    <phoneticPr fontId="1" type="noConversion"/>
  </si>
  <si>
    <t>인천</t>
    <phoneticPr fontId="1" type="noConversion"/>
  </si>
  <si>
    <t>서울</t>
    <phoneticPr fontId="1" type="noConversion"/>
  </si>
  <si>
    <t>MICE뷰로</t>
  </si>
  <si>
    <t>관광인프라팀</t>
  </si>
  <si>
    <t>국내관광팀</t>
  </si>
  <si>
    <t>경영지원팀</t>
  </si>
  <si>
    <t>해양관광팀</t>
  </si>
  <si>
    <t>2019년 1월 간 인천관광공사 근로자 파견용역</t>
  </si>
  <si>
    <t>2019년 신문스크랩 프로그램 이용</t>
  </si>
  <si>
    <t>감사홍보팀</t>
  </si>
  <si>
    <t>2019년 인천관광안내소 운영관리 용역</t>
  </si>
  <si>
    <t>주식회사 미래소싱</t>
  </si>
  <si>
    <t>경남 창원시 의창구 차상로 150번길10, 3층322호(팔용동,차원전자상가)</t>
  </si>
  <si>
    <t>엄현옥</t>
  </si>
  <si>
    <t>2019년 강화관광시설물(관광플랫폼 및 소창체험관) 관리운영 용역</t>
  </si>
  <si>
    <t>국제종합관리주식회사</t>
  </si>
  <si>
    <t>인천 부평구 부평동406-16, 2층</t>
  </si>
  <si>
    <t>정일형</t>
  </si>
  <si>
    <t>&lt;일반지출&gt;인천관광공사 업무용 차량 임대(장기1차년.2019-2021년)</t>
  </si>
  <si>
    <t>서울 구로구 서부샛길 822 (구로동)</t>
  </si>
  <si>
    <t>전롱배</t>
  </si>
  <si>
    <t>2019년 상반기 경영정보시스템(MIS) 유지관리 용역</t>
  </si>
  <si>
    <t>인천관광공사 사무용 복합기 임대(장기1년차, 2019-2021년)</t>
  </si>
  <si>
    <t>디지털솔루션</t>
  </si>
  <si>
    <t>인천 남구 석정로 276</t>
  </si>
  <si>
    <t>김형옥</t>
  </si>
  <si>
    <t>2019년 인천관광공사 그룹웨어(전자결재) 시스템 유지관리 용역</t>
  </si>
  <si>
    <t>2019년 인천관광공사 전산장비시스템 유지관리 용역</t>
  </si>
  <si>
    <t>인천시티투어 버스임차운행 및 관리운영 용역(장기계속2차년도,2019년)</t>
  </si>
  <si>
    <t>&lt;일반지출&gt;하버파크호텔 2019 운영관련 식자재업체 선정(단가계약)</t>
  </si>
  <si>
    <t>삼성웰스토리 주식회사</t>
  </si>
  <si>
    <t>경기 성남시 분당구 구미로8(구미동)</t>
  </si>
  <si>
    <t>정금용</t>
  </si>
  <si>
    <t>&lt;일반지출&gt;하버파크호텔 2019 운영관련 세탁업체 선정(단가계약)</t>
  </si>
  <si>
    <t>2018년 귀속 근로소득 연말정산 용역</t>
  </si>
  <si>
    <t>공사 홈페이지 유지보수 용역(2019년1-3월)</t>
  </si>
  <si>
    <t>빈티지여행인천 책자 제작</t>
  </si>
  <si>
    <t>인천 빈티지 여행 콘텐츠 홍보</t>
  </si>
  <si>
    <t>주식회사 골든민씨앤씨</t>
  </si>
  <si>
    <t>서울특별시 서초구  강남대로37길 12-12 ( ,한영빌딩)</t>
  </si>
  <si>
    <t>박창환</t>
  </si>
  <si>
    <t>강화 관광지도 기획 및 디자인 용역</t>
  </si>
  <si>
    <t>인천관광안내소 기념품 전시대 제작 및 설치</t>
  </si>
  <si>
    <t>인천시티투어 홍보 및 안내용 키오스크 구매</t>
  </si>
  <si>
    <t>인천싸인광고자재</t>
  </si>
  <si>
    <t>인천광역시 남동구 인주대로551번길 70-0 (구월동)</t>
  </si>
  <si>
    <t>이예슬</t>
  </si>
  <si>
    <t>인대원</t>
  </si>
  <si>
    <t>강화군 주요관광지 홍보를 위한 강화읍 그림자조명 제작 및 설치</t>
  </si>
  <si>
    <t>주식회사 큐엘</t>
  </si>
  <si>
    <t>인천 남동구 호구포로134(고잔동)</t>
  </si>
  <si>
    <t>김수영</t>
  </si>
  <si>
    <t>강화 관광플랫폼 가상현실 콘텐츠(VR Software) 제작 용역)</t>
  </si>
  <si>
    <t>주식회사 트리플</t>
  </si>
  <si>
    <t>인천 미추홀구 경인로229, 11층1108호(도화동, 인천IT타워)</t>
  </si>
  <si>
    <t>하버파크호텔 강화소창 타월 및 침구류 구매</t>
  </si>
  <si>
    <t>바느질언니네잡화점</t>
  </si>
  <si>
    <t>인천 중구 신포로23번길 801층 (중앙동2가)</t>
  </si>
  <si>
    <t>김서영</t>
  </si>
  <si>
    <t>강화 소창체험관 전시실 직조기 운영을 위한 소창재료 구입</t>
  </si>
  <si>
    <t>2019년 인천관광공사 근로자 파견용역</t>
  </si>
  <si>
    <t>홀랜드아메리카 웨스테르담호 입항행상 및 인천 홍보부스 운영</t>
  </si>
  <si>
    <t>문화기획상상(주)</t>
  </si>
  <si>
    <t>서울특별시 영등포구  국회대로68길 23 ( ,정원빌딩)</t>
  </si>
  <si>
    <t>이현경</t>
  </si>
  <si>
    <t>2019년 해외관광객 유치 인센티브제도 홍보를 위한 홍보물 제작</t>
  </si>
  <si>
    <t>서울</t>
    <phoneticPr fontId="1" type="noConversion"/>
  </si>
  <si>
    <t>경남</t>
    <phoneticPr fontId="1" type="noConversion"/>
  </si>
  <si>
    <t>인천</t>
    <phoneticPr fontId="1" type="noConversion"/>
  </si>
  <si>
    <t>경기</t>
    <phoneticPr fontId="1" type="noConversion"/>
  </si>
  <si>
    <t>서울</t>
    <phoneticPr fontId="1" type="noConversion"/>
  </si>
  <si>
    <t>2019년 송도컨벤시아 업무용차량 임차 용역</t>
  </si>
  <si>
    <t>송도컨벤시아사업단</t>
  </si>
  <si>
    <t>박평</t>
  </si>
  <si>
    <t>2019년 송도컨벤시아 소방시설 작동기능 점검 용역</t>
  </si>
  <si>
    <t>2019년 송도컨벤시아 우수전시회 개최지원사업 파급효과 분석 용역</t>
  </si>
  <si>
    <t>서울시 강남구 역삼로 405</t>
  </si>
  <si>
    <t>2019년 송도컨벤시아 전시장 청소 용역[단가]</t>
  </si>
  <si>
    <t>주식회사 더원씨앤에스</t>
  </si>
  <si>
    <t>인천시 계양구 임학동로 38, 4층 4031호</t>
  </si>
  <si>
    <t>김근화</t>
  </si>
  <si>
    <t>4차년도 스마트마이스 조성사업 용역</t>
  </si>
  <si>
    <t>주식회사 유엔파인</t>
  </si>
  <si>
    <t>서울시 성동구 연무장5가길 25, 1009호</t>
  </si>
  <si>
    <t>조기현</t>
  </si>
  <si>
    <t>2019년 송도컨벤시아 청소용 장비 구매</t>
  </si>
  <si>
    <t>(주)크린텍</t>
  </si>
  <si>
    <t>경기도 용인시 기흥구 이현로 30번길 23</t>
  </si>
  <si>
    <t>고예성</t>
  </si>
  <si>
    <t>4차년도 스마트마이스 조성사업 감리 용역</t>
  </si>
  <si>
    <t>(주)한국전산감리원</t>
  </si>
  <si>
    <t>유순학</t>
  </si>
  <si>
    <t>서울</t>
    <phoneticPr fontId="1" type="noConversion"/>
  </si>
  <si>
    <t>2019년 인천관광공사 홈페이지 유지관리 용역</t>
  </si>
  <si>
    <t>2019년 인천관광공사 NCS기반 직원채용 대행 용역</t>
  </si>
  <si>
    <t>주식회사 연구소 혜인</t>
  </si>
  <si>
    <t>서울 마포구 양화로10길 54, 2층(서교동,D&amp;S빌딩)</t>
  </si>
  <si>
    <t>김기호</t>
  </si>
  <si>
    <t>환승의료관광홍보관 원상복구 및 설치 용역</t>
  </si>
  <si>
    <t>주식회사 그리다</t>
  </si>
  <si>
    <t>인천광역시 서구  가정로77번길 43 ()</t>
  </si>
  <si>
    <t>강경혜</t>
  </si>
  <si>
    <t>인천독립운동이야기 월간 인천 컨셉투어</t>
  </si>
  <si>
    <t>김수경</t>
  </si>
  <si>
    <t>2019년도 경영평가(2018년 실적) 경영실적보고서 편집 및 유인</t>
  </si>
  <si>
    <t>전략기획팀</t>
  </si>
  <si>
    <t>셀러브리티 밀레니엄호 입항행사 운영</t>
  </si>
  <si>
    <t>인천관광공사 개인정보보호 관리체계 구축 컨설팅 용역</t>
  </si>
  <si>
    <t>키삭(주)</t>
  </si>
  <si>
    <t>서울특별시 금천구  가산디지털1로 168 ( ,우림라이온스밸리)</t>
  </si>
  <si>
    <t>이종호</t>
  </si>
  <si>
    <t>2019년 송도컨벤시아 리플렛 제작 용역</t>
  </si>
  <si>
    <t>시티투어 온라인결제 연계 홈페이지 기능 개발 용역</t>
  </si>
  <si>
    <t>2019 인천 MICE 도시 브랜드 홍보 PT 제작 용역</t>
  </si>
  <si>
    <t>2019 후쿠오카 문화관광대전 연계 홍보마케팅 용역</t>
  </si>
  <si>
    <t>인천관광 대표 홍보물 재고관리 및 발송 대행 용역</t>
  </si>
  <si>
    <t>주)에스디에스텍</t>
  </si>
  <si>
    <t>인천광역시 서구  로봇랜드로 155-11</t>
  </si>
  <si>
    <t>진성희</t>
  </si>
  <si>
    <t>2019 내나라여행박람회 인천관광 홍보관 부스설치 용역</t>
  </si>
  <si>
    <t>인천관광 국내 소셜미디어 봄시즌 운용 용역</t>
  </si>
  <si>
    <t>에이디랩스</t>
  </si>
  <si>
    <t>인천광역시 연수구  인천타워대로 323 ( ,송도 센트로드)</t>
  </si>
  <si>
    <t>2019 인천관광 실태조사 용역</t>
  </si>
  <si>
    <t>학술용역</t>
  </si>
  <si>
    <t>해외마케팅팀
국내관광팀</t>
  </si>
  <si>
    <t>2019년 상반기 송도컨벤시아 정밀안전진단 및 내진성능평가 용역</t>
  </si>
  <si>
    <t>에스큐엔지니어링(주)</t>
  </si>
  <si>
    <t>서울시 송파구 중대로 212, 드림빌딩 4층</t>
  </si>
  <si>
    <t>이래철</t>
  </si>
  <si>
    <t>모바일 코스북(인천걷자, 나무심자) 개발 및 운영 용역</t>
  </si>
  <si>
    <t>(주)비글</t>
  </si>
  <si>
    <t>경기도 성남시 분당구  판교역로 240 ( ,삼환하이펙스A동)</t>
  </si>
  <si>
    <t>장치국</t>
  </si>
  <si>
    <t>2019 인천 MICE 웰컴데스크 운영</t>
  </si>
  <si>
    <t>2019년 의료관광정보시스템 유지관리 용역</t>
  </si>
  <si>
    <t>주식회사 썬플라워즈</t>
  </si>
  <si>
    <t>인천광역시 부평구  무네미로448번길 56 ( ,폴리텍2대학교)</t>
  </si>
  <si>
    <t>김종석, 임성숙</t>
  </si>
  <si>
    <t>하버파크호텔 디지털정보 디스플레이(DID) 구매</t>
  </si>
  <si>
    <t>(주)플랜티넷</t>
  </si>
  <si>
    <t>경기 성남시 분당구 대왕판교로670, A동(삼평동, 유스페이스2,A동6층)</t>
  </si>
  <si>
    <t>김태주</t>
  </si>
  <si>
    <t>2019년 송도컨벤시아 미화원 휴게실 및 3개소 공간 개선 공사</t>
  </si>
  <si>
    <t>2019년 인천 테마형 시티투어 운영 용역</t>
  </si>
  <si>
    <t>인천의료관광 가이드북(일본어, 러시아어) 제작 용역</t>
  </si>
  <si>
    <t>2019년 송도컨벤시아 중앙기계실(CP동) 옥상방수 보수 공사</t>
  </si>
  <si>
    <t>(주)서현하이텍</t>
  </si>
  <si>
    <t>경기도 파주시 황골로59-0</t>
  </si>
  <si>
    <t>이미영</t>
  </si>
  <si>
    <t>개항장 순환버스 시범운영 용역</t>
  </si>
  <si>
    <t>2019 도시재생 산업박람회 인천관광 홍보관 제작 용역</t>
  </si>
  <si>
    <t>2019년 움직이는 관광안내소 운영 용역</t>
  </si>
  <si>
    <t>인천 공식 캐릭터 활용 기념품(에코백) 제작</t>
  </si>
  <si>
    <t>우리인쇄</t>
  </si>
  <si>
    <t>김인태</t>
  </si>
  <si>
    <t>일본 뷰티 인플로언서 초청 팸투어 운영</t>
  </si>
  <si>
    <t>강화 순무수저받침대 세트 제작</t>
  </si>
  <si>
    <t>크래프트 팩토리</t>
  </si>
  <si>
    <t>경기도 고양시 일산동구  백마로 195 ( ,에스케이엠시티오피스)</t>
  </si>
  <si>
    <t>김지영</t>
  </si>
  <si>
    <t>2019년 1차 옹진평화탐방단 운영 용역</t>
  </si>
  <si>
    <t>주식회사 백령문화투어</t>
  </si>
  <si>
    <t>사업자번호</t>
    <phoneticPr fontId="1" type="noConversion"/>
  </si>
  <si>
    <t>번호</t>
    <phoneticPr fontId="1" type="noConversion"/>
  </si>
  <si>
    <t>비고(수의계약사유 등)</t>
    <phoneticPr fontId="1" type="noConversion"/>
  </si>
  <si>
    <t>변경계약일</t>
    <phoneticPr fontId="1" type="noConversion"/>
  </si>
  <si>
    <t>변경금액
(변경계약)</t>
    <phoneticPr fontId="1" type="noConversion"/>
  </si>
  <si>
    <t>지방계약법 시행령 제25조1항5호 
마목 1) 여성기업</t>
    <phoneticPr fontId="1" type="noConversion"/>
  </si>
  <si>
    <t>지방계약법 시행령 제25조1항5호 
마목 1) 여성기업지원</t>
    <phoneticPr fontId="1" type="noConversion"/>
  </si>
  <si>
    <t>준공검사일</t>
    <phoneticPr fontId="1" type="noConversion"/>
  </si>
  <si>
    <t>낙찰자결정방법</t>
    <phoneticPr fontId="1" type="noConversion"/>
  </si>
  <si>
    <t>최저가</t>
    <phoneticPr fontId="1" type="noConversion"/>
  </si>
  <si>
    <t>적격</t>
    <phoneticPr fontId="1" type="noConversion"/>
  </si>
  <si>
    <t>A</t>
  </si>
  <si>
    <t>A</t>
    <phoneticPr fontId="1" type="noConversion"/>
  </si>
  <si>
    <t>B</t>
  </si>
  <si>
    <t>B</t>
    <phoneticPr fontId="1" type="noConversion"/>
  </si>
  <si>
    <t>C</t>
  </si>
  <si>
    <t>C</t>
    <phoneticPr fontId="1" type="noConversion"/>
  </si>
  <si>
    <t xml:space="preserve">업체 </t>
    <phoneticPr fontId="1" type="noConversion"/>
  </si>
  <si>
    <t>금액</t>
    <phoneticPr fontId="1" type="noConversion"/>
  </si>
  <si>
    <t>행 레이블</t>
  </si>
  <si>
    <t>총합계</t>
  </si>
  <si>
    <t>지역</t>
    <phoneticPr fontId="1" type="noConversion"/>
  </si>
  <si>
    <t>인천</t>
    <phoneticPr fontId="1" type="noConversion"/>
  </si>
  <si>
    <t>대전</t>
  </si>
  <si>
    <t>대전</t>
    <phoneticPr fontId="1" type="noConversion"/>
  </si>
  <si>
    <t>서울</t>
    <phoneticPr fontId="1" type="noConversion"/>
  </si>
  <si>
    <t>(비어 있음)</t>
  </si>
  <si>
    <t>열 레이블</t>
  </si>
  <si>
    <t>개수 : 금액</t>
  </si>
  <si>
    <t>분담</t>
  </si>
  <si>
    <t>공동계약 시
분담사별 게약금액</t>
    <phoneticPr fontId="1" type="noConversion"/>
  </si>
  <si>
    <t>작성시 주의사항</t>
    <phoneticPr fontId="1" type="noConversion"/>
  </si>
  <si>
    <t>수의</t>
    <phoneticPr fontId="1" type="noConversion"/>
  </si>
  <si>
    <t>제한</t>
    <phoneticPr fontId="1" type="noConversion"/>
  </si>
  <si>
    <t>소액견적</t>
    <phoneticPr fontId="1" type="noConversion"/>
  </si>
  <si>
    <t>일반</t>
    <phoneticPr fontId="1" type="noConversion"/>
  </si>
  <si>
    <t>조달</t>
    <phoneticPr fontId="1" type="noConversion"/>
  </si>
  <si>
    <t>계약방법</t>
    <phoneticPr fontId="1" type="noConversion"/>
  </si>
  <si>
    <t>낙찰선정방법</t>
    <phoneticPr fontId="1" type="noConversion"/>
  </si>
  <si>
    <t>최저가</t>
    <phoneticPr fontId="1" type="noConversion"/>
  </si>
  <si>
    <t>제한최저</t>
    <phoneticPr fontId="1" type="noConversion"/>
  </si>
  <si>
    <t>적격심사</t>
    <phoneticPr fontId="1" type="noConversion"/>
  </si>
  <si>
    <t>협상</t>
    <phoneticPr fontId="1" type="noConversion"/>
  </si>
  <si>
    <t>PQ</t>
    <phoneticPr fontId="1" type="noConversion"/>
  </si>
  <si>
    <t>공모</t>
    <phoneticPr fontId="1" type="noConversion"/>
  </si>
  <si>
    <t>2단계경쟁</t>
    <phoneticPr fontId="1" type="noConversion"/>
  </si>
  <si>
    <t>종합쇼핑몰구매</t>
    <phoneticPr fontId="1" type="noConversion"/>
  </si>
  <si>
    <t>계약종류</t>
    <phoneticPr fontId="1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</si>
  <si>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</si>
  <si>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</si>
  <si>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</si>
  <si>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학술용역</t>
    <phoneticPr fontId="1" type="noConversion"/>
  </si>
  <si>
    <t>임대차</t>
    <phoneticPr fontId="1" type="noConversion"/>
  </si>
  <si>
    <t>예시</t>
    <phoneticPr fontId="1" type="noConversion"/>
  </si>
  <si>
    <t>업무대행 용역</t>
    <phoneticPr fontId="1" type="noConversion"/>
  </si>
  <si>
    <t>1차) 100,000
2차) 100,000</t>
    <phoneticPr fontId="1" type="noConversion"/>
  </si>
  <si>
    <t>입찰(수의계약) 시 면허적용 등</t>
    <phoneticPr fontId="1" type="noConversion"/>
  </si>
  <si>
    <t>계약방식</t>
    <phoneticPr fontId="1" type="noConversion"/>
  </si>
  <si>
    <t>전자</t>
    <phoneticPr fontId="1" type="noConversion"/>
  </si>
  <si>
    <t>비전자</t>
    <phoneticPr fontId="1" type="noConversion"/>
  </si>
  <si>
    <t>공동계약</t>
    <phoneticPr fontId="1" type="noConversion"/>
  </si>
  <si>
    <t>공동</t>
    <phoneticPr fontId="1" type="noConversion"/>
  </si>
  <si>
    <t>분담</t>
    <phoneticPr fontId="1" type="noConversion"/>
  </si>
  <si>
    <t>대표사: 600,000
분담사: 300,000</t>
    <phoneticPr fontId="1" type="noConversion"/>
  </si>
  <si>
    <t>1차) 2019-05-15
2차) 2019-05-31</t>
    <phoneticPr fontId="1" type="noConversion"/>
  </si>
  <si>
    <t>기타자유업(행사대행업)
국제회의기획업
근로자파견사업
전시홍보관설치서비스</t>
    <phoneticPr fontId="1" type="noConversion"/>
  </si>
  <si>
    <r>
      <t xml:space="preserve">공동계약방식
(공동/분담)
</t>
    </r>
    <r>
      <rPr>
        <b/>
        <sz val="8"/>
        <color theme="1"/>
        <rFont val="맑은 고딕"/>
        <family val="3"/>
        <charset val="129"/>
        <scheme val="minor"/>
      </rPr>
      <t>*해당사항없으면 공란</t>
    </r>
    <phoneticPr fontId="1" type="noConversion"/>
  </si>
  <si>
    <r>
      <t xml:space="preserve">1. </t>
    </r>
    <r>
      <rPr>
        <b/>
        <u/>
        <sz val="10"/>
        <color theme="1"/>
        <rFont val="맑은 고딕"/>
        <family val="3"/>
        <charset val="129"/>
        <scheme val="minor"/>
      </rPr>
      <t>변경계약 및 공동계약</t>
    </r>
    <r>
      <rPr>
        <b/>
        <sz val="10"/>
        <color theme="1"/>
        <rFont val="맑은 고딕"/>
        <family val="3"/>
        <charset val="129"/>
        <scheme val="minor"/>
      </rPr>
      <t xml:space="preserve"> 등 작성 시 </t>
    </r>
    <r>
      <rPr>
        <b/>
        <sz val="10"/>
        <color rgb="FFFF0000"/>
        <rFont val="맑은 고딕"/>
        <family val="3"/>
        <charset val="129"/>
        <scheme val="minor"/>
      </rPr>
      <t>셀 분할 금지</t>
    </r>
    <r>
      <rPr>
        <b/>
        <sz val="10"/>
        <color theme="1"/>
        <rFont val="맑은 고딕"/>
        <family val="3"/>
        <charset val="129"/>
        <scheme val="minor"/>
      </rPr>
      <t xml:space="preserve">(한셀 안에 모두 작성)
2. </t>
    </r>
    <r>
      <rPr>
        <b/>
        <u/>
        <sz val="10"/>
        <color theme="1"/>
        <rFont val="맑은 고딕"/>
        <family val="3"/>
        <charset val="129"/>
        <scheme val="minor"/>
      </rPr>
      <t>계약종류, 계약방법, 낙찰자결정방법, 계약방식, 공동계약방식</t>
    </r>
    <r>
      <rPr>
        <b/>
        <sz val="10"/>
        <color theme="1"/>
        <rFont val="맑은 고딕"/>
        <family val="3"/>
        <charset val="129"/>
        <scheme val="minor"/>
      </rPr>
      <t xml:space="preserve">은 내용 작성이 아닌 </t>
    </r>
    <r>
      <rPr>
        <b/>
        <sz val="10"/>
        <color rgb="FFFF0000"/>
        <rFont val="맑은 고딕"/>
        <family val="3"/>
        <charset val="129"/>
        <scheme val="minor"/>
      </rPr>
      <t>목록내에서 선택</t>
    </r>
    <phoneticPr fontId="1" type="noConversion"/>
  </si>
  <si>
    <t>예산과목</t>
    <phoneticPr fontId="1" type="noConversion"/>
  </si>
  <si>
    <t>2019인천평화관광활성화사업</t>
    <phoneticPr fontId="1" type="noConversion"/>
  </si>
  <si>
    <t>계약종류</t>
    <phoneticPr fontId="1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</si>
  <si>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</si>
  <si>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</si>
  <si>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</si>
  <si>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학술용역</t>
    <phoneticPr fontId="1" type="noConversion"/>
  </si>
  <si>
    <t>임대차</t>
    <phoneticPr fontId="1" type="noConversion"/>
  </si>
  <si>
    <t>계약방법</t>
    <phoneticPr fontId="1" type="noConversion"/>
  </si>
  <si>
    <t>수의</t>
    <phoneticPr fontId="1" type="noConversion"/>
  </si>
  <si>
    <t>소액견적</t>
    <phoneticPr fontId="1" type="noConversion"/>
  </si>
  <si>
    <t>일반</t>
    <phoneticPr fontId="1" type="noConversion"/>
  </si>
  <si>
    <t>제한</t>
    <phoneticPr fontId="1" type="noConversion"/>
  </si>
  <si>
    <t>조달</t>
    <phoneticPr fontId="1" type="noConversion"/>
  </si>
  <si>
    <t>낙찰선정방법</t>
    <phoneticPr fontId="1" type="noConversion"/>
  </si>
  <si>
    <t>최저가</t>
    <phoneticPr fontId="1" type="noConversion"/>
  </si>
  <si>
    <t>제한최저</t>
    <phoneticPr fontId="1" type="noConversion"/>
  </si>
  <si>
    <t>적격심사</t>
    <phoneticPr fontId="1" type="noConversion"/>
  </si>
  <si>
    <t>협상</t>
    <phoneticPr fontId="1" type="noConversion"/>
  </si>
  <si>
    <t>PQ</t>
    <phoneticPr fontId="1" type="noConversion"/>
  </si>
  <si>
    <t>공모</t>
    <phoneticPr fontId="1" type="noConversion"/>
  </si>
  <si>
    <t>2단계경쟁</t>
    <phoneticPr fontId="1" type="noConversion"/>
  </si>
  <si>
    <t>종합쇼핑몰구매</t>
    <phoneticPr fontId="1" type="noConversion"/>
  </si>
  <si>
    <t>기타</t>
    <phoneticPr fontId="1" type="noConversion"/>
  </si>
  <si>
    <t>계약방식</t>
    <phoneticPr fontId="1" type="noConversion"/>
  </si>
  <si>
    <t>전자</t>
    <phoneticPr fontId="1" type="noConversion"/>
  </si>
  <si>
    <t>비전자</t>
    <phoneticPr fontId="1" type="noConversion"/>
  </si>
  <si>
    <t>공동계약</t>
    <phoneticPr fontId="1" type="noConversion"/>
  </si>
  <si>
    <t>공동</t>
    <phoneticPr fontId="1" type="noConversion"/>
  </si>
  <si>
    <t>분담</t>
    <phoneticPr fontId="1" type="noConversion"/>
  </si>
  <si>
    <t xml:space="preserve">  1. 수기 : 수의계약 중 G2B(나라장터)를 사용하지 않고 직접 방문하여 날인하여 체결한 건</t>
  </si>
  <si>
    <t xml:space="preserve">  2. 전자 : 수의계약 중 G2B(나라장터) 내에서 계약체결한 건 (홈페이지 &gt;알림마당 &gt;고시/공고 &gt;  계약현황(전자)" 에서 검색 가능)</t>
  </si>
  <si>
    <t>번호</t>
    <phoneticPr fontId="1" type="noConversion"/>
  </si>
  <si>
    <t>관련근거</t>
    <phoneticPr fontId="1" type="noConversion"/>
  </si>
  <si>
    <t>"지방계약법 시행령 30조1항 2호 
(추정가격 2천만원 이하 공사, 
물품의 제조 ·구매 및 용역)"</t>
    <phoneticPr fontId="1" type="noConversion"/>
  </si>
  <si>
    <t>[단위: 원]</t>
    <phoneticPr fontId="1" type="noConversion"/>
  </si>
  <si>
    <t>계약종류</t>
    <phoneticPr fontId="1" type="noConversion"/>
  </si>
  <si>
    <t>용역</t>
    <phoneticPr fontId="1" type="noConversion"/>
  </si>
  <si>
    <t>2021년 4월 수의(비전자) 계약 현황</t>
    <phoneticPr fontId="1" type="noConversion"/>
  </si>
  <si>
    <t>인천</t>
    <phoneticPr fontId="1" type="noConversion"/>
  </si>
  <si>
    <t>2021.05.20.</t>
    <phoneticPr fontId="1" type="noConversion"/>
  </si>
  <si>
    <t>2021.12.17.</t>
    <phoneticPr fontId="1" type="noConversion"/>
  </si>
  <si>
    <t>2021 인천 MICE 웰컴데스크 운영 용역</t>
  </si>
  <si>
    <t>우물터 협동조합</t>
    <phoneticPr fontId="1" type="noConversion"/>
  </si>
  <si>
    <t>131-86-47394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</si>
</sst>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9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4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Arial"/>
      <family val="2"/>
    </font>
    <font>
      <sz val="9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1B5B9"/>
      </left>
      <right style="thin">
        <color rgb="FFB1B5B9"/>
      </right>
      <top style="thin">
        <color rgb="FFB1B5B9"/>
      </top>
      <bottom style="thin">
        <color rgb="FFB1B5B9"/>
      </bottom>
      <diagonal/>
    </border>
    <border>
      <left/>
      <right style="thin">
        <color rgb="FFB1B5B9"/>
      </right>
      <top style="thin">
        <color rgb="FFBFBFBF"/>
      </top>
      <bottom style="thin">
        <color rgb="FFB1B5B9"/>
      </bottom>
      <diagonal/>
    </border>
    <border>
      <left style="thin">
        <color rgb="FFB1B5B9"/>
      </left>
      <right style="thin">
        <color rgb="FFB1B5B9"/>
      </right>
      <top/>
      <bottom style="thin">
        <color rgb="FFB1B5B9"/>
      </bottom>
      <diagonal/>
    </border>
    <border>
      <left/>
      <right style="thin">
        <color rgb="FFB1B5B9"/>
      </right>
      <top/>
      <bottom style="thin">
        <color rgb="FFB1B5B9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23" fillId="0" borderId="0"/>
    <xf numFmtId="41" fontId="2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6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2" borderId="0" xfId="0" applyFont="1" applyFill="1">
      <alignment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0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3" borderId="8" xfId="0" applyFill="1" applyBorder="1">
      <alignment vertical="center"/>
    </xf>
    <xf numFmtId="0" fontId="0" fillId="0" borderId="8" xfId="0" applyBorder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1" fontId="18" fillId="0" borderId="7" xfId="1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41" fontId="20" fillId="0" borderId="0" xfId="1" applyFont="1">
      <alignment vertical="center"/>
    </xf>
    <xf numFmtId="0" fontId="0" fillId="4" borderId="8" xfId="0" applyFill="1" applyBorder="1">
      <alignment vertical="center"/>
    </xf>
    <xf numFmtId="0" fontId="20" fillId="5" borderId="0" xfId="0" applyFont="1" applyFill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>
      <alignment vertical="center"/>
    </xf>
    <xf numFmtId="0" fontId="15" fillId="0" borderId="0" xfId="0" applyFont="1">
      <alignment vertical="center"/>
    </xf>
    <xf numFmtId="0" fontId="20" fillId="0" borderId="9" xfId="0" applyFont="1" applyFill="1" applyBorder="1" applyAlignment="1">
      <alignment vertical="center" wrapText="1"/>
    </xf>
    <xf numFmtId="14" fontId="21" fillId="6" borderId="8" xfId="0" applyNumberFormat="1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41" fontId="21" fillId="6" borderId="8" xfId="1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4" fontId="20" fillId="0" borderId="8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3" fontId="27" fillId="0" borderId="11" xfId="112" applyNumberFormat="1" applyFont="1" applyFill="1" applyBorder="1" applyAlignment="1" applyProtection="1">
      <alignment horizontal="right" vertical="center"/>
    </xf>
    <xf numFmtId="3" fontId="27" fillId="0" borderId="10" xfId="112" applyNumberFormat="1" applyFont="1" applyFill="1" applyBorder="1" applyAlignment="1" applyProtection="1">
      <alignment horizontal="left" vertical="center"/>
    </xf>
    <xf numFmtId="3" fontId="27" fillId="0" borderId="12" xfId="112" applyNumberFormat="1" applyFont="1" applyFill="1" applyBorder="1" applyAlignment="1" applyProtection="1">
      <alignment horizontal="right" vertical="center"/>
    </xf>
    <xf numFmtId="3" fontId="27" fillId="0" borderId="8" xfId="11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</cellXfs>
  <cellStyles count="113">
    <cellStyle name="백분율 2" xfId="28"/>
    <cellStyle name="백분율 2 2" xfId="53"/>
    <cellStyle name="백분율 2 2 2" xfId="103"/>
    <cellStyle name="백분율 2 3" xfId="78"/>
    <cellStyle name="쉼표 [0]" xfId="1" builtinId="6"/>
    <cellStyle name="쉼표 [0] 2" xfId="7"/>
    <cellStyle name="쉼표 [0] 2 2" xfId="18"/>
    <cellStyle name="쉼표 [0] 2 2 2" xfId="29"/>
    <cellStyle name="쉼표 [0] 2 2 2 2" xfId="54"/>
    <cellStyle name="쉼표 [0] 2 2 2 2 2" xfId="104"/>
    <cellStyle name="쉼표 [0] 2 2 2 3" xfId="79"/>
    <cellStyle name="쉼표 [0] 2 2 3" xfId="43"/>
    <cellStyle name="쉼표 [0] 2 2 3 2" xfId="93"/>
    <cellStyle name="쉼표 [0] 2 2 4" xfId="68"/>
    <cellStyle name="쉼표 [0] 2 3" xfId="24"/>
    <cellStyle name="쉼표 [0] 2 3 2" xfId="49"/>
    <cellStyle name="쉼표 [0] 2 3 2 2" xfId="99"/>
    <cellStyle name="쉼표 [0] 2 3 3" xfId="74"/>
    <cellStyle name="쉼표 [0] 2 4" xfId="37"/>
    <cellStyle name="쉼표 [0] 2 4 2" xfId="87"/>
    <cellStyle name="쉼표 [0] 2 5" xfId="62"/>
    <cellStyle name="쉼표 [0] 3" xfId="8"/>
    <cellStyle name="쉼표 [0] 3 2" xfId="14"/>
    <cellStyle name="쉼표 [0] 4" xfId="3"/>
    <cellStyle name="표준" xfId="0" builtinId="0"/>
    <cellStyle name="표준 15" xfId="9"/>
    <cellStyle name="표준 2" xfId="5"/>
    <cellStyle name="표준 2 2" xfId="112"/>
    <cellStyle name="표준 3" xfId="4"/>
    <cellStyle name="표준 3 2" xfId="19"/>
    <cellStyle name="표준 3 2 2" xfId="30"/>
    <cellStyle name="표준 3 2 2 2" xfId="55"/>
    <cellStyle name="표준 3 2 2 2 2" xfId="105"/>
    <cellStyle name="표준 3 2 2 3" xfId="80"/>
    <cellStyle name="표준 3 2 3" xfId="44"/>
    <cellStyle name="표준 3 2 3 2" xfId="94"/>
    <cellStyle name="표준 3 2 4" xfId="69"/>
    <cellStyle name="표준 3 3" xfId="23"/>
    <cellStyle name="표준 3 3 2" xfId="48"/>
    <cellStyle name="표준 3 3 2 2" xfId="98"/>
    <cellStyle name="표준 3 3 3" xfId="73"/>
    <cellStyle name="표준 3 4" xfId="36"/>
    <cellStyle name="표준 3 4 2" xfId="86"/>
    <cellStyle name="표준 3 5" xfId="61"/>
    <cellStyle name="표준 3 6" xfId="6"/>
    <cellStyle name="표준 3 7" xfId="111"/>
    <cellStyle name="표준 4" xfId="13"/>
    <cellStyle name="표준 4 2 6" xfId="10"/>
    <cellStyle name="표준 4 2 6 2" xfId="11"/>
    <cellStyle name="표준 4 2 6 3" xfId="12"/>
    <cellStyle name="표준 4 2 6 3 2" xfId="16"/>
    <cellStyle name="표준 4 2 6 3 2 2" xfId="31"/>
    <cellStyle name="표준 4 2 6 3 2 2 2" xfId="56"/>
    <cellStyle name="표준 4 2 6 3 2 2 2 2" xfId="106"/>
    <cellStyle name="표준 4 2 6 3 2 2 3" xfId="81"/>
    <cellStyle name="표준 4 2 6 3 2 3" xfId="41"/>
    <cellStyle name="표준 4 2 6 3 2 3 2" xfId="91"/>
    <cellStyle name="표준 4 2 6 3 2 4" xfId="66"/>
    <cellStyle name="표준 4 2 6 3 3" xfId="21"/>
    <cellStyle name="표준 4 2 6 3 3 2" xfId="32"/>
    <cellStyle name="표준 4 2 6 3 3 2 2" xfId="57"/>
    <cellStyle name="표준 4 2 6 3 3 2 2 2" xfId="107"/>
    <cellStyle name="표준 4 2 6 3 3 2 3" xfId="82"/>
    <cellStyle name="표준 4 2 6 3 3 3" xfId="46"/>
    <cellStyle name="표준 4 2 6 3 3 3 2" xfId="96"/>
    <cellStyle name="표준 4 2 6 3 3 4" xfId="71"/>
    <cellStyle name="표준 4 2 6 3 4" xfId="26"/>
    <cellStyle name="표준 4 2 6 3 4 2" xfId="51"/>
    <cellStyle name="표준 4 2 6 3 4 2 2" xfId="101"/>
    <cellStyle name="표준 4 2 6 3 4 3" xfId="76"/>
    <cellStyle name="표준 4 2 6 3 5" xfId="39"/>
    <cellStyle name="표준 4 2 6 3 5 2" xfId="89"/>
    <cellStyle name="표준 4 2 6 3 6" xfId="64"/>
    <cellStyle name="표준 4 2 6 4" xfId="20"/>
    <cellStyle name="표준 4 2 6 4 2" xfId="33"/>
    <cellStyle name="표준 4 2 6 4 2 2" xfId="58"/>
    <cellStyle name="표준 4 2 6 4 2 2 2" xfId="108"/>
    <cellStyle name="표준 4 2 6 4 2 3" xfId="83"/>
    <cellStyle name="표준 4 2 6 4 3" xfId="45"/>
    <cellStyle name="표준 4 2 6 4 3 2" xfId="95"/>
    <cellStyle name="표준 4 2 6 4 4" xfId="70"/>
    <cellStyle name="표준 4 2 6 5" xfId="25"/>
    <cellStyle name="표준 4 2 6 5 2" xfId="50"/>
    <cellStyle name="표준 4 2 6 5 2 2" xfId="100"/>
    <cellStyle name="표준 4 2 6 5 3" xfId="75"/>
    <cellStyle name="표준 4 2 6 6" xfId="38"/>
    <cellStyle name="표준 4 2 6 6 2" xfId="88"/>
    <cellStyle name="표준 4 2 6 7" xfId="63"/>
    <cellStyle name="표준 5" xfId="15"/>
    <cellStyle name="표준 5 2" xfId="27"/>
    <cellStyle name="표준 5 2 2" xfId="52"/>
    <cellStyle name="표준 5 2 2 2" xfId="102"/>
    <cellStyle name="표준 5 2 3" xfId="77"/>
    <cellStyle name="표준 5 3" xfId="40"/>
    <cellStyle name="표준 5 3 2" xfId="90"/>
    <cellStyle name="표준 5 4" xfId="65"/>
    <cellStyle name="표준 6" xfId="17"/>
    <cellStyle name="표준 6 2" xfId="34"/>
    <cellStyle name="표준 6 2 2" xfId="59"/>
    <cellStyle name="표준 6 2 2 2" xfId="109"/>
    <cellStyle name="표준 6 2 3" xfId="84"/>
    <cellStyle name="표준 6 3" xfId="42"/>
    <cellStyle name="표준 6 3 2" xfId="92"/>
    <cellStyle name="표준 6 4" xfId="67"/>
    <cellStyle name="표준 7" xfId="22"/>
    <cellStyle name="표준 7 2" xfId="35"/>
    <cellStyle name="표준 7 2 2" xfId="60"/>
    <cellStyle name="표준 7 2 2 2" xfId="110"/>
    <cellStyle name="표준 7 2 3" xfId="85"/>
    <cellStyle name="표준 7 3" xfId="47"/>
    <cellStyle name="표준 7 3 2" xfId="97"/>
    <cellStyle name="표준 7 4" xfId="72"/>
    <cellStyle name="표준 8" xfId="2"/>
  </cellStyles>
  <dxfs count="0"/>
  <tableStyles count="0" defaultTableStyle="TableStyleMedium2" defaultPivotStyle="PivotStyleLight16"/>
  <colors>
    <mruColors>
      <color rgb="FF297B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3650.384607060187" createdVersion="4" refreshedVersion="4" minRefreshableVersion="3" recordCount="4">
  <cacheSource type="worksheet">
    <worksheetSource ref="D4:F8" sheet="유효성 검사 목록"/>
  </cacheSource>
  <cacheFields count="3">
    <cacheField name="업체 " numFmtId="0">
      <sharedItems containsBlank="1" count="5">
        <s v="A"/>
        <m/>
        <s v="B"/>
        <s v="C"/>
        <s v="W" u="1"/>
      </sharedItems>
    </cacheField>
    <cacheField name="금액" numFmtId="0">
      <sharedItems containsSemiMixedTypes="0" containsString="0" containsNumber="1" containsInteger="1" minValue="5000" maxValue="5000"/>
    </cacheField>
    <cacheField name="지역" numFmtId="0">
      <sharedItems count="3">
        <s v="인천"/>
        <s v="대전"/>
        <s v="서울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5000"/>
    <x v="0"/>
  </r>
  <r>
    <x v="1"/>
    <n v="5000"/>
    <x v="1"/>
  </r>
  <r>
    <x v="2"/>
    <n v="5000"/>
    <x v="2"/>
  </r>
  <r>
    <x v="3"/>
    <n v="5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4" cacheId="0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14:E20" firstHeaderRow="1" firstDataRow="2" firstDataCol="1"/>
  <pivotFields count="3">
    <pivotField axis="axisRow" showAll="0">
      <items count="6">
        <item x="0"/>
        <item x="2"/>
        <item x="3"/>
        <item x="1"/>
        <item m="1" x="4"/>
        <item t="default"/>
      </items>
    </pivotField>
    <pivotField dataField="1" showAll="0"/>
    <pivotField axis="axisCol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개수 : 금액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BreakPreview" zoomScaleNormal="100" zoomScaleSheetLayoutView="100" workbookViewId="0">
      <selection activeCell="K7" sqref="K7"/>
    </sheetView>
  </sheetViews>
  <sheetFormatPr defaultRowHeight="11.25"/>
  <cols>
    <col min="1" max="1" width="5.125" style="82" customWidth="1"/>
    <col min="2" max="3" width="10.75" style="82" customWidth="1"/>
    <col min="4" max="4" width="40.625" style="82" customWidth="1"/>
    <col min="5" max="6" width="11.25" style="83" bestFit="1" customWidth="1"/>
    <col min="7" max="7" width="8.375" style="82" customWidth="1"/>
    <col min="8" max="8" width="19.375" style="98" customWidth="1"/>
    <col min="9" max="9" width="11.875" style="98" customWidth="1"/>
    <col min="10" max="10" width="4.625" style="98" customWidth="1"/>
    <col min="11" max="11" width="29.875" style="82" customWidth="1"/>
    <col min="12" max="16384" width="9" style="82"/>
  </cols>
  <sheetData>
    <row r="1" spans="1:12" ht="33" customHeight="1">
      <c r="A1" s="89" t="s">
        <v>419</v>
      </c>
      <c r="B1" s="89"/>
      <c r="C1" s="89"/>
      <c r="D1" s="89"/>
      <c r="E1" s="87"/>
      <c r="F1" s="87"/>
    </row>
    <row r="2" spans="1:12" ht="33" customHeight="1">
      <c r="A2" s="90" t="s">
        <v>411</v>
      </c>
      <c r="B2" s="90"/>
      <c r="C2" s="90"/>
      <c r="D2" s="90"/>
      <c r="E2" s="88"/>
      <c r="F2" s="88"/>
    </row>
    <row r="3" spans="1:12" ht="33" customHeight="1">
      <c r="A3" s="90" t="s">
        <v>412</v>
      </c>
      <c r="B3" s="90"/>
      <c r="C3" s="90"/>
      <c r="D3" s="90"/>
      <c r="K3" s="97" t="s">
        <v>416</v>
      </c>
    </row>
    <row r="4" spans="1:12" ht="27" customHeight="1">
      <c r="A4" s="95" t="s">
        <v>413</v>
      </c>
      <c r="B4" s="92" t="s">
        <v>4</v>
      </c>
      <c r="C4" s="92" t="s">
        <v>6</v>
      </c>
      <c r="D4" s="93" t="s">
        <v>0</v>
      </c>
      <c r="E4" s="94" t="s">
        <v>1</v>
      </c>
      <c r="F4" s="94" t="s">
        <v>3</v>
      </c>
      <c r="G4" s="93" t="s">
        <v>417</v>
      </c>
      <c r="H4" s="93" t="s">
        <v>11</v>
      </c>
      <c r="I4" s="95" t="s">
        <v>313</v>
      </c>
      <c r="J4" s="93" t="s">
        <v>149</v>
      </c>
      <c r="K4" s="95" t="s">
        <v>414</v>
      </c>
    </row>
    <row r="5" spans="1:12" s="85" customFormat="1" ht="24.75" customHeight="1">
      <c r="A5" s="96">
        <v>1</v>
      </c>
      <c r="B5" s="99" t="s">
        <v>421</v>
      </c>
      <c r="C5" s="99" t="s">
        <v>422</v>
      </c>
      <c r="D5" s="102" t="s">
        <v>423</v>
      </c>
      <c r="E5" s="101">
        <v>15000000</v>
      </c>
      <c r="F5" s="103">
        <v>14250000</v>
      </c>
      <c r="G5" s="100" t="s">
        <v>418</v>
      </c>
      <c r="H5" s="104" t="s">
        <v>424</v>
      </c>
      <c r="I5" s="104" t="s">
        <v>425</v>
      </c>
      <c r="J5" s="100" t="s">
        <v>420</v>
      </c>
      <c r="K5" s="86" t="s">
        <v>415</v>
      </c>
      <c r="L5" s="91"/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0"/>
  <sheetViews>
    <sheetView view="pageBreakPreview" zoomScaleNormal="100" zoomScaleSheetLayoutView="100" workbookViewId="0">
      <selection activeCell="L25" sqref="L25:L26"/>
    </sheetView>
  </sheetViews>
  <sheetFormatPr defaultRowHeight="16.5"/>
  <cols>
    <col min="4" max="4" width="11.875" customWidth="1"/>
    <col min="5" max="5" width="11.875" bestFit="1" customWidth="1"/>
    <col min="6" max="7" width="5.5" customWidth="1"/>
    <col min="8" max="8" width="7.375" customWidth="1"/>
    <col min="9" max="9" width="10.5" customWidth="1"/>
    <col min="10" max="10" width="12.25" customWidth="1"/>
    <col min="11" max="11" width="14.75" customWidth="1"/>
    <col min="12" max="12" width="9" bestFit="1" customWidth="1"/>
  </cols>
  <sheetData>
    <row r="4" spans="1:13">
      <c r="D4" t="s">
        <v>330</v>
      </c>
      <c r="E4" t="s">
        <v>331</v>
      </c>
      <c r="F4" t="s">
        <v>334</v>
      </c>
      <c r="I4" s="68" t="s">
        <v>360</v>
      </c>
      <c r="J4" s="68" t="s">
        <v>350</v>
      </c>
      <c r="K4" s="68" t="s">
        <v>351</v>
      </c>
      <c r="L4" s="68" t="s">
        <v>370</v>
      </c>
      <c r="M4" s="68" t="s">
        <v>373</v>
      </c>
    </row>
    <row r="5" spans="1:13">
      <c r="D5" s="105" t="s">
        <v>325</v>
      </c>
      <c r="E5" s="67">
        <v>5000</v>
      </c>
      <c r="F5" t="s">
        <v>335</v>
      </c>
      <c r="I5" s="69" t="s">
        <v>361</v>
      </c>
      <c r="J5" s="69" t="s">
        <v>345</v>
      </c>
      <c r="K5" s="69" t="s">
        <v>352</v>
      </c>
      <c r="L5" s="69" t="s">
        <v>371</v>
      </c>
      <c r="M5" s="69" t="s">
        <v>374</v>
      </c>
    </row>
    <row r="6" spans="1:13">
      <c r="D6" s="105"/>
      <c r="E6" s="67">
        <v>5000</v>
      </c>
      <c r="F6" t="s">
        <v>337</v>
      </c>
      <c r="I6" s="69" t="s">
        <v>362</v>
      </c>
      <c r="J6" s="69" t="s">
        <v>347</v>
      </c>
      <c r="K6" s="69" t="s">
        <v>353</v>
      </c>
      <c r="L6" s="69" t="s">
        <v>372</v>
      </c>
      <c r="M6" s="69" t="s">
        <v>375</v>
      </c>
    </row>
    <row r="7" spans="1:13">
      <c r="D7" t="s">
        <v>327</v>
      </c>
      <c r="E7">
        <v>5000</v>
      </c>
      <c r="F7" t="s">
        <v>338</v>
      </c>
      <c r="I7" s="69" t="s">
        <v>363</v>
      </c>
      <c r="J7" s="69" t="s">
        <v>348</v>
      </c>
      <c r="K7" s="69" t="s">
        <v>354</v>
      </c>
      <c r="L7" s="69"/>
      <c r="M7" s="69"/>
    </row>
    <row r="8" spans="1:13">
      <c r="D8" t="s">
        <v>329</v>
      </c>
      <c r="E8">
        <v>5000</v>
      </c>
      <c r="F8" t="s">
        <v>335</v>
      </c>
      <c r="I8" s="69" t="s">
        <v>364</v>
      </c>
      <c r="J8" s="69" t="s">
        <v>346</v>
      </c>
      <c r="K8" s="69" t="s">
        <v>355</v>
      </c>
      <c r="L8" s="69"/>
      <c r="M8" s="69"/>
    </row>
    <row r="9" spans="1:13">
      <c r="I9" s="69" t="s">
        <v>365</v>
      </c>
      <c r="J9" s="69" t="s">
        <v>349</v>
      </c>
      <c r="K9" s="69" t="s">
        <v>356</v>
      </c>
      <c r="L9" s="69"/>
      <c r="M9" s="69"/>
    </row>
    <row r="10" spans="1:13">
      <c r="I10" s="69"/>
      <c r="J10" s="69"/>
      <c r="K10" s="69" t="s">
        <v>357</v>
      </c>
      <c r="L10" s="69"/>
      <c r="M10" s="69"/>
    </row>
    <row r="11" spans="1:13">
      <c r="I11" s="69"/>
      <c r="J11" s="69"/>
      <c r="K11" s="69" t="s">
        <v>358</v>
      </c>
      <c r="L11" s="69"/>
      <c r="M11" s="69"/>
    </row>
    <row r="12" spans="1:13">
      <c r="I12" s="69"/>
      <c r="J12" s="69"/>
      <c r="K12" s="69" t="s">
        <v>359</v>
      </c>
      <c r="L12" s="69"/>
      <c r="M12" s="69"/>
    </row>
    <row r="14" spans="1:13">
      <c r="A14" s="64" t="s">
        <v>341</v>
      </c>
      <c r="B14" s="64" t="s">
        <v>340</v>
      </c>
    </row>
    <row r="15" spans="1:13">
      <c r="A15" s="64" t="s">
        <v>332</v>
      </c>
      <c r="B15" t="s">
        <v>336</v>
      </c>
      <c r="C15" t="s">
        <v>41</v>
      </c>
      <c r="D15" t="s">
        <v>94</v>
      </c>
      <c r="E15" t="s">
        <v>333</v>
      </c>
    </row>
    <row r="16" spans="1:13">
      <c r="A16" s="65" t="s">
        <v>324</v>
      </c>
      <c r="B16" s="66"/>
      <c r="C16" s="66"/>
      <c r="D16" s="66">
        <v>1</v>
      </c>
      <c r="E16" s="66">
        <v>1</v>
      </c>
    </row>
    <row r="17" spans="1:5">
      <c r="A17" s="65" t="s">
        <v>326</v>
      </c>
      <c r="B17" s="66"/>
      <c r="C17" s="66">
        <v>1</v>
      </c>
      <c r="D17" s="66"/>
      <c r="E17" s="66">
        <v>1</v>
      </c>
    </row>
    <row r="18" spans="1:5">
      <c r="A18" s="65" t="s">
        <v>328</v>
      </c>
      <c r="B18" s="66"/>
      <c r="C18" s="66"/>
      <c r="D18" s="66">
        <v>1</v>
      </c>
      <c r="E18" s="66">
        <v>1</v>
      </c>
    </row>
    <row r="19" spans="1:5">
      <c r="A19" s="65" t="s">
        <v>339</v>
      </c>
      <c r="B19" s="66">
        <v>1</v>
      </c>
      <c r="C19" s="66"/>
      <c r="D19" s="66"/>
      <c r="E19" s="66">
        <v>1</v>
      </c>
    </row>
    <row r="20" spans="1:5">
      <c r="A20" s="65" t="s">
        <v>333</v>
      </c>
      <c r="B20" s="66">
        <v>1</v>
      </c>
      <c r="C20" s="66">
        <v>1</v>
      </c>
      <c r="D20" s="66">
        <v>2</v>
      </c>
      <c r="E20" s="66">
        <v>4</v>
      </c>
    </row>
  </sheetData>
  <mergeCells count="1">
    <mergeCell ref="D5:D6"/>
  </mergeCells>
  <phoneticPr fontId="1" type="noConversion"/>
  <pageMargins left="0.7" right="0.7" top="0.75" bottom="0.75" header="0.3" footer="0.3"/>
  <pageSetup paperSize="9" orientation="portrait" r:id="rId2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375"/>
  <sheetViews>
    <sheetView view="pageBreakPreview" zoomScaleNormal="100" zoomScaleSheetLayoutView="100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 sqref="A1:F2"/>
    </sheetView>
  </sheetViews>
  <sheetFormatPr defaultRowHeight="16.5" outlineLevelCol="1"/>
  <cols>
    <col min="1" max="1" width="5" style="58" customWidth="1"/>
    <col min="2" max="2" width="50.75" style="2" customWidth="1"/>
    <col min="3" max="3" width="12.25" style="2" customWidth="1" outlineLevel="1"/>
    <col min="4" max="4" width="12.375" style="2" bestFit="1" customWidth="1"/>
    <col min="5" max="5" width="12.375" style="2" customWidth="1"/>
    <col min="6" max="6" width="12.375" style="2" bestFit="1" customWidth="1"/>
    <col min="7" max="7" width="9.75" style="57" bestFit="1" customWidth="1"/>
    <col min="8" max="8" width="13.5" style="2" bestFit="1" customWidth="1"/>
    <col min="9" max="9" width="9" style="2" customWidth="1" outlineLevel="1"/>
    <col min="10" max="10" width="9.75" style="2" bestFit="1" customWidth="1"/>
    <col min="11" max="12" width="9" style="2" customWidth="1" outlineLevel="1"/>
    <col min="13" max="13" width="8" style="2" bestFit="1" customWidth="1"/>
    <col min="14" max="14" width="11.75" style="2" bestFit="1" customWidth="1"/>
    <col min="15" max="15" width="11.75" style="2" customWidth="1"/>
    <col min="16" max="16" width="22.5" style="2" customWidth="1"/>
    <col min="17" max="17" width="8" style="2" customWidth="1" outlineLevel="1"/>
    <col min="18" max="18" width="26.625" style="2" customWidth="1"/>
    <col min="19" max="19" width="9" style="2"/>
    <col min="20" max="20" width="10.5" style="1" bestFit="1" customWidth="1"/>
    <col min="21" max="21" width="6.75" style="51" customWidth="1"/>
    <col min="22" max="22" width="30.5" style="2" customWidth="1" outlineLevel="1"/>
    <col min="23" max="23" width="15.5" style="2" bestFit="1" customWidth="1"/>
    <col min="24" max="24" width="7.5" style="2" customWidth="1" outlineLevel="1"/>
    <col min="25" max="25" width="22.625" style="2" customWidth="1" outlineLevel="1"/>
    <col min="26" max="26" width="17.5" style="1" bestFit="1" customWidth="1"/>
    <col min="27" max="27" width="13.625" style="1" customWidth="1"/>
    <col min="28" max="28" width="23.25" style="21" customWidth="1" outlineLevel="1"/>
    <col min="30" max="16384" width="9" style="1"/>
  </cols>
  <sheetData>
    <row r="1" spans="1:29">
      <c r="A1" s="106" t="s">
        <v>344</v>
      </c>
      <c r="B1" s="106"/>
      <c r="C1" s="106"/>
      <c r="D1" s="106"/>
      <c r="E1" s="106"/>
      <c r="F1" s="106"/>
    </row>
    <row r="2" spans="1:29" ht="36" customHeight="1">
      <c r="A2" s="107" t="s">
        <v>380</v>
      </c>
      <c r="B2" s="106"/>
      <c r="C2" s="106"/>
      <c r="D2" s="106"/>
      <c r="E2" s="106"/>
      <c r="F2" s="106"/>
    </row>
    <row r="3" spans="1:29">
      <c r="A3" s="108"/>
      <c r="B3" s="108"/>
      <c r="C3" s="108"/>
      <c r="D3" s="108"/>
      <c r="E3" s="108"/>
      <c r="F3" s="108"/>
    </row>
    <row r="4" spans="1:29" ht="36" customHeight="1">
      <c r="A4" s="61" t="s">
        <v>314</v>
      </c>
      <c r="B4" s="6" t="s">
        <v>0</v>
      </c>
      <c r="C4" s="7" t="s">
        <v>1</v>
      </c>
      <c r="D4" s="7" t="s">
        <v>2</v>
      </c>
      <c r="E4" s="62" t="s">
        <v>317</v>
      </c>
      <c r="F4" s="7" t="s">
        <v>3</v>
      </c>
      <c r="G4" s="7" t="s">
        <v>4</v>
      </c>
      <c r="H4" s="62" t="s">
        <v>316</v>
      </c>
      <c r="I4" s="7" t="s">
        <v>5</v>
      </c>
      <c r="J4" s="7" t="s">
        <v>6</v>
      </c>
      <c r="K4" s="7" t="s">
        <v>7</v>
      </c>
      <c r="L4" s="7" t="s">
        <v>320</v>
      </c>
      <c r="M4" s="7" t="s">
        <v>8</v>
      </c>
      <c r="N4" s="7" t="s">
        <v>9</v>
      </c>
      <c r="O4" s="62" t="s">
        <v>321</v>
      </c>
      <c r="P4" s="62" t="s">
        <v>369</v>
      </c>
      <c r="Q4" s="7" t="s">
        <v>10</v>
      </c>
      <c r="R4" s="7" t="s">
        <v>11</v>
      </c>
      <c r="S4" s="7" t="s">
        <v>12</v>
      </c>
      <c r="T4" s="52" t="s">
        <v>313</v>
      </c>
      <c r="U4" s="42" t="s">
        <v>149</v>
      </c>
      <c r="V4" s="7" t="s">
        <v>13</v>
      </c>
      <c r="W4" s="7" t="s">
        <v>14</v>
      </c>
      <c r="X4" s="7" t="s">
        <v>15</v>
      </c>
      <c r="Y4" s="81" t="s">
        <v>381</v>
      </c>
      <c r="Z4" s="63" t="s">
        <v>379</v>
      </c>
      <c r="AA4" s="63" t="s">
        <v>343</v>
      </c>
      <c r="AB4" s="62" t="s">
        <v>315</v>
      </c>
    </row>
    <row r="5" spans="1:29" s="75" customFormat="1" ht="55.5" customHeight="1">
      <c r="A5" s="70" t="s">
        <v>366</v>
      </c>
      <c r="B5" s="71" t="s">
        <v>367</v>
      </c>
      <c r="C5" s="72">
        <v>1000000</v>
      </c>
      <c r="D5" s="72">
        <v>900000</v>
      </c>
      <c r="E5" s="72" t="s">
        <v>368</v>
      </c>
      <c r="F5" s="72">
        <v>1100000</v>
      </c>
      <c r="G5" s="73">
        <v>43586</v>
      </c>
      <c r="H5" s="74" t="s">
        <v>377</v>
      </c>
      <c r="I5" s="73">
        <v>43586</v>
      </c>
      <c r="J5" s="73">
        <v>43809</v>
      </c>
      <c r="K5" s="73"/>
      <c r="L5" s="73"/>
      <c r="M5" s="74" t="s">
        <v>16</v>
      </c>
      <c r="N5" s="74" t="s">
        <v>21</v>
      </c>
      <c r="O5" s="74" t="s">
        <v>51</v>
      </c>
      <c r="P5" s="74" t="s">
        <v>378</v>
      </c>
      <c r="Q5" s="74" t="s">
        <v>22</v>
      </c>
      <c r="R5" s="74"/>
      <c r="S5" s="74"/>
      <c r="U5" s="76"/>
      <c r="V5" s="74"/>
      <c r="W5" s="74"/>
      <c r="X5" s="74"/>
      <c r="Y5" s="71" t="s">
        <v>382</v>
      </c>
      <c r="Z5" s="77" t="s">
        <v>342</v>
      </c>
      <c r="AA5" s="77" t="s">
        <v>376</v>
      </c>
      <c r="AB5" s="74"/>
      <c r="AC5" s="78"/>
    </row>
    <row r="6" spans="1:29" ht="23.1" customHeight="1">
      <c r="A6" s="58">
        <v>1</v>
      </c>
      <c r="B6" s="14" t="s">
        <v>157</v>
      </c>
      <c r="C6" s="15">
        <v>1</v>
      </c>
      <c r="D6" s="15">
        <v>0</v>
      </c>
      <c r="E6" s="15">
        <f>F6-D6</f>
        <v>0</v>
      </c>
      <c r="F6" s="15">
        <v>0</v>
      </c>
      <c r="G6" s="54">
        <v>43466</v>
      </c>
      <c r="H6" s="16"/>
      <c r="I6" s="16">
        <v>43466</v>
      </c>
      <c r="J6" s="16">
        <v>43524</v>
      </c>
      <c r="K6" s="19"/>
      <c r="L6" s="19"/>
      <c r="M6" s="17" t="s">
        <v>16</v>
      </c>
      <c r="N6" s="17" t="s">
        <v>17</v>
      </c>
      <c r="O6" s="17" t="s">
        <v>322</v>
      </c>
      <c r="P6" s="17"/>
      <c r="Q6" s="17" t="s">
        <v>22</v>
      </c>
      <c r="R6" s="18" t="s">
        <v>113</v>
      </c>
      <c r="S6" s="18" t="s">
        <v>114</v>
      </c>
      <c r="U6" s="44" t="s">
        <v>216</v>
      </c>
      <c r="V6" s="18" t="s">
        <v>41</v>
      </c>
      <c r="W6" s="18" t="s">
        <v>155</v>
      </c>
      <c r="X6" s="19" t="s">
        <v>49</v>
      </c>
      <c r="Y6" s="79"/>
      <c r="AB6" s="19"/>
    </row>
    <row r="7" spans="1:29" ht="23.1" customHeight="1">
      <c r="A7" s="58">
        <v>2</v>
      </c>
      <c r="B7" s="8" t="s">
        <v>158</v>
      </c>
      <c r="C7" s="9">
        <v>9055200</v>
      </c>
      <c r="D7" s="9">
        <v>9055200</v>
      </c>
      <c r="E7" s="15">
        <f t="shared" ref="E7:E69" si="0">F7-D7</f>
        <v>0</v>
      </c>
      <c r="F7" s="9">
        <v>9055200</v>
      </c>
      <c r="G7" s="53">
        <v>43466</v>
      </c>
      <c r="H7" s="10"/>
      <c r="I7" s="10">
        <v>43466</v>
      </c>
      <c r="J7" s="10">
        <v>43830</v>
      </c>
      <c r="K7" s="13"/>
      <c r="L7" s="13"/>
      <c r="M7" s="11" t="s">
        <v>16</v>
      </c>
      <c r="N7" s="11" t="s">
        <v>17</v>
      </c>
      <c r="O7" s="11" t="s">
        <v>322</v>
      </c>
      <c r="P7" s="11"/>
      <c r="Q7" s="11" t="s">
        <v>22</v>
      </c>
      <c r="R7" s="12" t="s">
        <v>85</v>
      </c>
      <c r="S7" s="12" t="s">
        <v>86</v>
      </c>
      <c r="U7" s="44" t="s">
        <v>216</v>
      </c>
      <c r="V7" s="12" t="s">
        <v>87</v>
      </c>
      <c r="W7" s="12" t="s">
        <v>159</v>
      </c>
      <c r="X7" s="13" t="s">
        <v>127</v>
      </c>
      <c r="Y7" s="79"/>
      <c r="AB7" s="13"/>
    </row>
    <row r="8" spans="1:29" ht="23.1" customHeight="1">
      <c r="A8" s="58">
        <v>3</v>
      </c>
      <c r="B8" s="8" t="s">
        <v>160</v>
      </c>
      <c r="C8" s="9">
        <v>1317563000</v>
      </c>
      <c r="D8" s="9">
        <v>1135584490</v>
      </c>
      <c r="E8" s="15">
        <f t="shared" si="0"/>
        <v>0</v>
      </c>
      <c r="F8" s="9">
        <v>1135584490</v>
      </c>
      <c r="G8" s="53">
        <v>43466</v>
      </c>
      <c r="H8" s="10"/>
      <c r="I8" s="10">
        <v>43466</v>
      </c>
      <c r="J8" s="10">
        <v>43830</v>
      </c>
      <c r="K8" s="13"/>
      <c r="L8" s="13"/>
      <c r="M8" s="11" t="s">
        <v>16</v>
      </c>
      <c r="N8" s="11" t="s">
        <v>21</v>
      </c>
      <c r="O8" s="11" t="s">
        <v>323</v>
      </c>
      <c r="P8" s="11"/>
      <c r="Q8" s="11" t="s">
        <v>22</v>
      </c>
      <c r="R8" s="12" t="s">
        <v>161</v>
      </c>
      <c r="S8" s="12" t="s">
        <v>163</v>
      </c>
      <c r="U8" s="44" t="s">
        <v>217</v>
      </c>
      <c r="V8" s="12" t="s">
        <v>162</v>
      </c>
      <c r="W8" s="12" t="s">
        <v>153</v>
      </c>
      <c r="X8" s="13" t="s">
        <v>43</v>
      </c>
      <c r="Y8" s="79"/>
      <c r="AB8" s="13"/>
    </row>
    <row r="9" spans="1:29" s="3" customFormat="1" ht="23.1" customHeight="1">
      <c r="A9" s="58">
        <v>4</v>
      </c>
      <c r="B9" s="8" t="s">
        <v>164</v>
      </c>
      <c r="C9" s="9">
        <v>322730000</v>
      </c>
      <c r="D9" s="9">
        <v>281354630</v>
      </c>
      <c r="E9" s="15">
        <f t="shared" si="0"/>
        <v>24327890</v>
      </c>
      <c r="F9" s="9">
        <v>305682520</v>
      </c>
      <c r="G9" s="53">
        <v>43466</v>
      </c>
      <c r="H9" s="10">
        <v>43587</v>
      </c>
      <c r="I9" s="10">
        <v>43466</v>
      </c>
      <c r="J9" s="10">
        <v>43830</v>
      </c>
      <c r="K9" s="13"/>
      <c r="L9" s="13"/>
      <c r="M9" s="11" t="s">
        <v>16</v>
      </c>
      <c r="N9" s="11" t="s">
        <v>21</v>
      </c>
      <c r="O9" s="11" t="s">
        <v>323</v>
      </c>
      <c r="P9" s="11"/>
      <c r="Q9" s="11" t="s">
        <v>22</v>
      </c>
      <c r="R9" s="12" t="s">
        <v>165</v>
      </c>
      <c r="S9" s="12" t="s">
        <v>167</v>
      </c>
      <c r="U9" s="44" t="s">
        <v>218</v>
      </c>
      <c r="V9" s="12" t="s">
        <v>166</v>
      </c>
      <c r="W9" s="12" t="s">
        <v>156</v>
      </c>
      <c r="X9" s="13" t="s">
        <v>71</v>
      </c>
      <c r="Y9" s="79"/>
      <c r="AB9" s="13"/>
    </row>
    <row r="10" spans="1:29" s="3" customFormat="1" ht="23.1" customHeight="1">
      <c r="A10" s="58">
        <v>5</v>
      </c>
      <c r="B10" s="8" t="s">
        <v>171</v>
      </c>
      <c r="C10" s="9">
        <v>74613000</v>
      </c>
      <c r="D10" s="9">
        <v>65646560</v>
      </c>
      <c r="E10" s="15">
        <f t="shared" si="0"/>
        <v>0</v>
      </c>
      <c r="F10" s="9">
        <v>65646560</v>
      </c>
      <c r="G10" s="53">
        <v>43466</v>
      </c>
      <c r="H10" s="10"/>
      <c r="I10" s="10">
        <v>43466</v>
      </c>
      <c r="J10" s="10">
        <v>43646</v>
      </c>
      <c r="K10" s="13"/>
      <c r="L10" s="13"/>
      <c r="M10" s="11" t="s">
        <v>16</v>
      </c>
      <c r="N10" s="11" t="s">
        <v>21</v>
      </c>
      <c r="O10" s="11"/>
      <c r="P10" s="11"/>
      <c r="Q10" s="11" t="s">
        <v>22</v>
      </c>
      <c r="R10" s="12" t="s">
        <v>138</v>
      </c>
      <c r="S10" s="12" t="s">
        <v>139</v>
      </c>
      <c r="U10" s="44" t="s">
        <v>218</v>
      </c>
      <c r="V10" s="12" t="s">
        <v>140</v>
      </c>
      <c r="W10" s="12" t="s">
        <v>155</v>
      </c>
      <c r="X10" s="13" t="s">
        <v>49</v>
      </c>
      <c r="Y10" s="79"/>
      <c r="AB10" s="13"/>
    </row>
    <row r="11" spans="1:29" ht="23.1" customHeight="1">
      <c r="A11" s="58">
        <v>6</v>
      </c>
      <c r="B11" s="8" t="s">
        <v>172</v>
      </c>
      <c r="C11" s="9">
        <v>57816000</v>
      </c>
      <c r="D11" s="9">
        <v>16834000</v>
      </c>
      <c r="E11" s="15">
        <f t="shared" si="0"/>
        <v>0</v>
      </c>
      <c r="F11" s="9">
        <v>16834000</v>
      </c>
      <c r="G11" s="53">
        <v>43466</v>
      </c>
      <c r="H11" s="10"/>
      <c r="I11" s="10">
        <v>43466</v>
      </c>
      <c r="J11" s="10">
        <v>43830</v>
      </c>
      <c r="K11" s="13"/>
      <c r="L11" s="13"/>
      <c r="M11" s="11" t="s">
        <v>136</v>
      </c>
      <c r="N11" s="11" t="s">
        <v>21</v>
      </c>
      <c r="O11" s="11"/>
      <c r="P11" s="11"/>
      <c r="Q11" s="11" t="s">
        <v>22</v>
      </c>
      <c r="R11" s="12" t="s">
        <v>173</v>
      </c>
      <c r="S11" s="12" t="s">
        <v>175</v>
      </c>
      <c r="U11" s="44" t="s">
        <v>218</v>
      </c>
      <c r="V11" s="12" t="s">
        <v>174</v>
      </c>
      <c r="W11" s="12" t="s">
        <v>155</v>
      </c>
      <c r="X11" s="13" t="s">
        <v>42</v>
      </c>
      <c r="Y11" s="79"/>
      <c r="AB11" s="13"/>
    </row>
    <row r="12" spans="1:29" ht="23.1" customHeight="1">
      <c r="A12" s="58">
        <v>7</v>
      </c>
      <c r="B12" s="8" t="s">
        <v>176</v>
      </c>
      <c r="C12" s="9">
        <v>10000000</v>
      </c>
      <c r="D12" s="9">
        <v>10000000</v>
      </c>
      <c r="E12" s="15">
        <f t="shared" si="0"/>
        <v>0</v>
      </c>
      <c r="F12" s="9">
        <v>10000000</v>
      </c>
      <c r="G12" s="53">
        <v>43466</v>
      </c>
      <c r="H12" s="10"/>
      <c r="I12" s="10">
        <v>43466</v>
      </c>
      <c r="J12" s="10">
        <v>43830</v>
      </c>
      <c r="K12" s="13"/>
      <c r="L12" s="13"/>
      <c r="M12" s="11" t="s">
        <v>16</v>
      </c>
      <c r="N12" s="11" t="s">
        <v>17</v>
      </c>
      <c r="O12" s="11"/>
      <c r="P12" s="11"/>
      <c r="Q12" s="11" t="s">
        <v>22</v>
      </c>
      <c r="R12" s="12" t="s">
        <v>82</v>
      </c>
      <c r="S12" s="12" t="s">
        <v>83</v>
      </c>
      <c r="U12" s="44" t="s">
        <v>216</v>
      </c>
      <c r="V12" s="12" t="s">
        <v>84</v>
      </c>
      <c r="W12" s="12" t="s">
        <v>155</v>
      </c>
      <c r="X12" s="13" t="s">
        <v>49</v>
      </c>
      <c r="Y12" s="79"/>
      <c r="AB12" s="13"/>
    </row>
    <row r="13" spans="1:29" ht="23.1" customHeight="1">
      <c r="A13" s="58">
        <v>8</v>
      </c>
      <c r="B13" s="8" t="s">
        <v>177</v>
      </c>
      <c r="C13" s="9">
        <v>65247200</v>
      </c>
      <c r="D13" s="9">
        <v>58542000</v>
      </c>
      <c r="E13" s="15">
        <f t="shared" si="0"/>
        <v>0</v>
      </c>
      <c r="F13" s="9">
        <v>58542000</v>
      </c>
      <c r="G13" s="53">
        <v>43466</v>
      </c>
      <c r="H13" s="10"/>
      <c r="I13" s="10">
        <v>43466</v>
      </c>
      <c r="J13" s="10">
        <v>43830</v>
      </c>
      <c r="K13" s="13"/>
      <c r="L13" s="13"/>
      <c r="M13" s="11" t="s">
        <v>16</v>
      </c>
      <c r="N13" s="11" t="s">
        <v>21</v>
      </c>
      <c r="O13" s="11"/>
      <c r="P13" s="11"/>
      <c r="Q13" s="11" t="s">
        <v>22</v>
      </c>
      <c r="R13" s="12" t="s">
        <v>24</v>
      </c>
      <c r="S13" s="12" t="s">
        <v>25</v>
      </c>
      <c r="U13" s="44" t="s">
        <v>218</v>
      </c>
      <c r="V13" s="12" t="s">
        <v>26</v>
      </c>
      <c r="W13" s="12" t="s">
        <v>155</v>
      </c>
      <c r="X13" s="13" t="s">
        <v>49</v>
      </c>
      <c r="Y13" s="79"/>
      <c r="AB13" s="13"/>
    </row>
    <row r="14" spans="1:29" ht="23.1" customHeight="1">
      <c r="A14" s="58">
        <v>9</v>
      </c>
      <c r="B14" s="8" t="s">
        <v>178</v>
      </c>
      <c r="C14" s="9">
        <v>1084449520</v>
      </c>
      <c r="D14" s="9">
        <v>1084449520</v>
      </c>
      <c r="E14" s="15">
        <f t="shared" si="0"/>
        <v>0</v>
      </c>
      <c r="F14" s="9">
        <v>1084449520</v>
      </c>
      <c r="G14" s="53">
        <v>43466</v>
      </c>
      <c r="H14" s="10"/>
      <c r="I14" s="10">
        <v>43466</v>
      </c>
      <c r="J14" s="10">
        <v>43830</v>
      </c>
      <c r="K14" s="13"/>
      <c r="L14" s="13"/>
      <c r="M14" s="11" t="s">
        <v>16</v>
      </c>
      <c r="N14" s="11" t="s">
        <v>21</v>
      </c>
      <c r="O14" s="11"/>
      <c r="P14" s="11"/>
      <c r="Q14" s="11" t="s">
        <v>22</v>
      </c>
      <c r="R14" s="12" t="s">
        <v>109</v>
      </c>
      <c r="S14" s="12" t="s">
        <v>110</v>
      </c>
      <c r="U14" s="44" t="s">
        <v>219</v>
      </c>
      <c r="V14" s="12" t="s">
        <v>111</v>
      </c>
      <c r="W14" s="12" t="s">
        <v>153</v>
      </c>
      <c r="X14" s="13" t="s">
        <v>102</v>
      </c>
      <c r="Y14" s="79"/>
      <c r="AB14" s="13"/>
    </row>
    <row r="15" spans="1:29" s="3" customFormat="1" ht="23.1" customHeight="1">
      <c r="A15" s="58">
        <v>10</v>
      </c>
      <c r="B15" s="8" t="s">
        <v>168</v>
      </c>
      <c r="C15" s="9">
        <v>120780000</v>
      </c>
      <c r="D15" s="9">
        <v>36144000</v>
      </c>
      <c r="E15" s="15">
        <f t="shared" si="0"/>
        <v>0</v>
      </c>
      <c r="F15" s="9">
        <v>36144000</v>
      </c>
      <c r="G15" s="53">
        <v>43466</v>
      </c>
      <c r="H15" s="10"/>
      <c r="I15" s="13"/>
      <c r="J15" s="10">
        <v>43830</v>
      </c>
      <c r="K15" s="13"/>
      <c r="L15" s="13"/>
      <c r="M15" s="11" t="s">
        <v>136</v>
      </c>
      <c r="N15" s="11" t="s">
        <v>21</v>
      </c>
      <c r="O15" s="11"/>
      <c r="P15" s="11"/>
      <c r="Q15" s="11" t="s">
        <v>22</v>
      </c>
      <c r="R15" s="12" t="s">
        <v>137</v>
      </c>
      <c r="S15" s="12" t="s">
        <v>170</v>
      </c>
      <c r="U15" s="45" t="s">
        <v>216</v>
      </c>
      <c r="V15" s="12" t="s">
        <v>169</v>
      </c>
      <c r="W15" s="12" t="s">
        <v>155</v>
      </c>
      <c r="X15" s="13" t="s">
        <v>42</v>
      </c>
      <c r="Y15" s="79"/>
      <c r="AB15" s="13"/>
    </row>
    <row r="16" spans="1:29" s="3" customFormat="1" ht="23.1" customHeight="1">
      <c r="A16" s="58">
        <v>11</v>
      </c>
      <c r="B16" s="8" t="s">
        <v>179</v>
      </c>
      <c r="C16" s="9">
        <v>368729000</v>
      </c>
      <c r="D16" s="9">
        <v>300117030</v>
      </c>
      <c r="E16" s="15">
        <f t="shared" si="0"/>
        <v>0</v>
      </c>
      <c r="F16" s="9">
        <v>300117030</v>
      </c>
      <c r="G16" s="53">
        <v>43472</v>
      </c>
      <c r="H16" s="10"/>
      <c r="I16" s="13"/>
      <c r="J16" s="10">
        <v>43830</v>
      </c>
      <c r="K16" s="13"/>
      <c r="L16" s="13"/>
      <c r="M16" s="11" t="s">
        <v>23</v>
      </c>
      <c r="N16" s="11" t="s">
        <v>21</v>
      </c>
      <c r="O16" s="11"/>
      <c r="P16" s="11"/>
      <c r="Q16" s="11" t="s">
        <v>22</v>
      </c>
      <c r="R16" s="12" t="s">
        <v>180</v>
      </c>
      <c r="S16" s="12" t="s">
        <v>182</v>
      </c>
      <c r="U16" s="45" t="s">
        <v>219</v>
      </c>
      <c r="V16" s="12" t="s">
        <v>181</v>
      </c>
      <c r="W16" s="12" t="s">
        <v>153</v>
      </c>
      <c r="X16" s="13" t="s">
        <v>50</v>
      </c>
      <c r="Y16" s="79"/>
      <c r="AB16" s="13"/>
    </row>
    <row r="17" spans="1:29" s="3" customFormat="1" ht="23.1" customHeight="1">
      <c r="A17" s="58">
        <v>12</v>
      </c>
      <c r="B17" s="8" t="s">
        <v>183</v>
      </c>
      <c r="C17" s="9">
        <v>153215000</v>
      </c>
      <c r="D17" s="9">
        <v>132016390</v>
      </c>
      <c r="E17" s="15">
        <f t="shared" si="0"/>
        <v>0</v>
      </c>
      <c r="F17" s="9">
        <v>132016390</v>
      </c>
      <c r="G17" s="53">
        <v>43473</v>
      </c>
      <c r="H17" s="10"/>
      <c r="I17" s="10">
        <v>43479</v>
      </c>
      <c r="J17" s="10">
        <v>43830</v>
      </c>
      <c r="K17" s="13"/>
      <c r="L17" s="13"/>
      <c r="M17" s="11" t="s">
        <v>16</v>
      </c>
      <c r="N17" s="11" t="s">
        <v>21</v>
      </c>
      <c r="O17" s="11"/>
      <c r="P17" s="11"/>
      <c r="Q17" s="11" t="s">
        <v>22</v>
      </c>
      <c r="R17" s="12" t="s">
        <v>119</v>
      </c>
      <c r="S17" s="12" t="s">
        <v>120</v>
      </c>
      <c r="U17" s="44" t="s">
        <v>218</v>
      </c>
      <c r="V17" s="12" t="s">
        <v>121</v>
      </c>
      <c r="W17" s="12" t="s">
        <v>153</v>
      </c>
      <c r="X17" s="13" t="s">
        <v>50</v>
      </c>
      <c r="Y17" s="79"/>
      <c r="AB17" s="13"/>
    </row>
    <row r="18" spans="1:29" ht="23.1" customHeight="1">
      <c r="A18" s="58">
        <v>13</v>
      </c>
      <c r="B18" s="8" t="s">
        <v>184</v>
      </c>
      <c r="C18" s="9">
        <v>1387100</v>
      </c>
      <c r="D18" s="9">
        <v>1387100</v>
      </c>
      <c r="E18" s="15">
        <f t="shared" si="0"/>
        <v>0</v>
      </c>
      <c r="F18" s="9">
        <v>1387100</v>
      </c>
      <c r="G18" s="53">
        <v>43474</v>
      </c>
      <c r="H18" s="10"/>
      <c r="I18" s="10">
        <v>43474</v>
      </c>
      <c r="J18" s="10">
        <v>43532</v>
      </c>
      <c r="K18" s="13"/>
      <c r="L18" s="13"/>
      <c r="M18" s="11" t="s">
        <v>16</v>
      </c>
      <c r="N18" s="11" t="s">
        <v>17</v>
      </c>
      <c r="O18" s="11"/>
      <c r="P18" s="11"/>
      <c r="Q18" s="11" t="s">
        <v>22</v>
      </c>
      <c r="R18" s="12" t="s">
        <v>88</v>
      </c>
      <c r="S18" s="12" t="s">
        <v>89</v>
      </c>
      <c r="U18" s="44" t="s">
        <v>220</v>
      </c>
      <c r="V18" s="12" t="s">
        <v>90</v>
      </c>
      <c r="W18" s="12" t="s">
        <v>155</v>
      </c>
      <c r="X18" s="13" t="s">
        <v>104</v>
      </c>
      <c r="Y18" s="79"/>
      <c r="AB18" s="13"/>
    </row>
    <row r="19" spans="1:29" ht="23.1" customHeight="1">
      <c r="A19" s="58">
        <v>14</v>
      </c>
      <c r="B19" s="8" t="s">
        <v>185</v>
      </c>
      <c r="C19" s="9">
        <v>4500000</v>
      </c>
      <c r="D19" s="9">
        <v>4430000</v>
      </c>
      <c r="E19" s="15">
        <f t="shared" si="0"/>
        <v>0</v>
      </c>
      <c r="F19" s="9">
        <v>4430000</v>
      </c>
      <c r="G19" s="53">
        <v>43476</v>
      </c>
      <c r="H19" s="10"/>
      <c r="I19" s="10">
        <v>43476</v>
      </c>
      <c r="J19" s="10">
        <v>43534</v>
      </c>
      <c r="K19" s="10">
        <v>43535</v>
      </c>
      <c r="L19" s="10">
        <v>43536</v>
      </c>
      <c r="M19" s="11" t="s">
        <v>16</v>
      </c>
      <c r="N19" s="11" t="s">
        <v>17</v>
      </c>
      <c r="O19" s="11"/>
      <c r="P19" s="11"/>
      <c r="Q19" s="11" t="s">
        <v>22</v>
      </c>
      <c r="R19" s="12" t="s">
        <v>64</v>
      </c>
      <c r="S19" s="12" t="s">
        <v>65</v>
      </c>
      <c r="U19" s="44" t="s">
        <v>150</v>
      </c>
      <c r="V19" s="12" t="s">
        <v>66</v>
      </c>
      <c r="W19" s="12" t="s">
        <v>155</v>
      </c>
      <c r="X19" s="13" t="s">
        <v>49</v>
      </c>
      <c r="Y19" s="79"/>
      <c r="AB19" s="13"/>
    </row>
    <row r="20" spans="1:29" ht="23.1" customHeight="1">
      <c r="A20" s="58">
        <v>15</v>
      </c>
      <c r="B20" s="8" t="s">
        <v>221</v>
      </c>
      <c r="C20" s="9">
        <v>15981100</v>
      </c>
      <c r="D20" s="9">
        <v>15981100</v>
      </c>
      <c r="E20" s="15">
        <f t="shared" si="0"/>
        <v>0</v>
      </c>
      <c r="F20" s="9">
        <v>15981100</v>
      </c>
      <c r="G20" s="53">
        <v>43476</v>
      </c>
      <c r="H20" s="10"/>
      <c r="I20" s="10">
        <v>43479</v>
      </c>
      <c r="J20" s="10">
        <v>43830</v>
      </c>
      <c r="K20" s="13"/>
      <c r="L20" s="13"/>
      <c r="M20" s="11" t="s">
        <v>16</v>
      </c>
      <c r="N20" s="11" t="s">
        <v>17</v>
      </c>
      <c r="O20" s="11"/>
      <c r="P20" s="11"/>
      <c r="Q20" s="11" t="s">
        <v>18</v>
      </c>
      <c r="R20" s="12" t="s">
        <v>146</v>
      </c>
      <c r="S20" s="12" t="s">
        <v>147</v>
      </c>
      <c r="U20" s="46" t="s">
        <v>219</v>
      </c>
      <c r="V20" s="12" t="s">
        <v>148</v>
      </c>
      <c r="W20" s="12" t="s">
        <v>222</v>
      </c>
      <c r="X20" s="13" t="s">
        <v>223</v>
      </c>
      <c r="Y20" s="79"/>
      <c r="AB20" s="22"/>
    </row>
    <row r="21" spans="1:29" ht="23.1" customHeight="1">
      <c r="A21" s="58">
        <v>16</v>
      </c>
      <c r="B21" s="8" t="s">
        <v>186</v>
      </c>
      <c r="C21" s="9">
        <v>14000000</v>
      </c>
      <c r="D21" s="9">
        <v>13300000</v>
      </c>
      <c r="E21" s="15">
        <f t="shared" si="0"/>
        <v>0</v>
      </c>
      <c r="F21" s="9">
        <v>13300000</v>
      </c>
      <c r="G21" s="53">
        <v>43479</v>
      </c>
      <c r="H21" s="10"/>
      <c r="I21" s="10">
        <v>43479</v>
      </c>
      <c r="J21" s="10">
        <v>43516</v>
      </c>
      <c r="K21" s="10">
        <v>43516</v>
      </c>
      <c r="L21" s="10">
        <v>43516</v>
      </c>
      <c r="M21" s="11" t="s">
        <v>23</v>
      </c>
      <c r="N21" s="11" t="s">
        <v>17</v>
      </c>
      <c r="O21" s="11"/>
      <c r="P21" s="11"/>
      <c r="Q21" s="11" t="s">
        <v>22</v>
      </c>
      <c r="R21" s="12" t="s">
        <v>31</v>
      </c>
      <c r="S21" s="12" t="s">
        <v>32</v>
      </c>
      <c r="U21" s="44" t="s">
        <v>218</v>
      </c>
      <c r="V21" s="12" t="s">
        <v>33</v>
      </c>
      <c r="W21" s="12" t="s">
        <v>154</v>
      </c>
      <c r="X21" s="13" t="s">
        <v>67</v>
      </c>
      <c r="Y21" s="79"/>
      <c r="AB21" s="13"/>
    </row>
    <row r="22" spans="1:29" ht="23.1" customHeight="1">
      <c r="A22" s="58">
        <v>17</v>
      </c>
      <c r="B22" s="8" t="s">
        <v>187</v>
      </c>
      <c r="C22" s="9">
        <v>18900000</v>
      </c>
      <c r="D22" s="9">
        <v>18000000</v>
      </c>
      <c r="E22" s="15">
        <f t="shared" si="0"/>
        <v>0</v>
      </c>
      <c r="F22" s="9">
        <v>18000000</v>
      </c>
      <c r="G22" s="53">
        <v>43480</v>
      </c>
      <c r="H22" s="10"/>
      <c r="I22" s="10">
        <v>43482</v>
      </c>
      <c r="J22" s="10">
        <v>43524</v>
      </c>
      <c r="K22" s="10">
        <v>43515</v>
      </c>
      <c r="L22" s="10">
        <v>43521</v>
      </c>
      <c r="M22" s="11" t="s">
        <v>16</v>
      </c>
      <c r="N22" s="11" t="s">
        <v>17</v>
      </c>
      <c r="O22" s="11"/>
      <c r="P22" s="11"/>
      <c r="Q22" s="11" t="s">
        <v>18</v>
      </c>
      <c r="R22" s="12" t="s">
        <v>188</v>
      </c>
      <c r="S22" s="12" t="s">
        <v>190</v>
      </c>
      <c r="U22" s="44" t="s">
        <v>216</v>
      </c>
      <c r="V22" s="12" t="s">
        <v>189</v>
      </c>
      <c r="W22" s="12" t="s">
        <v>154</v>
      </c>
      <c r="X22" s="13" t="s">
        <v>69</v>
      </c>
      <c r="Y22" s="79"/>
      <c r="AB22" s="13"/>
    </row>
    <row r="23" spans="1:29" ht="23.1" customHeight="1">
      <c r="A23" s="58">
        <v>18</v>
      </c>
      <c r="B23" s="8" t="s">
        <v>224</v>
      </c>
      <c r="C23" s="9">
        <v>4466000</v>
      </c>
      <c r="D23" s="9">
        <v>4466000</v>
      </c>
      <c r="E23" s="15">
        <f t="shared" si="0"/>
        <v>0</v>
      </c>
      <c r="F23" s="9">
        <v>4466000</v>
      </c>
      <c r="G23" s="53">
        <v>43480</v>
      </c>
      <c r="H23" s="10"/>
      <c r="I23" s="10">
        <v>43483</v>
      </c>
      <c r="J23" s="10">
        <v>43496</v>
      </c>
      <c r="K23" s="10">
        <v>43496</v>
      </c>
      <c r="L23" s="10">
        <v>43510</v>
      </c>
      <c r="M23" s="11" t="s">
        <v>16</v>
      </c>
      <c r="N23" s="11" t="s">
        <v>17</v>
      </c>
      <c r="O23" s="11"/>
      <c r="P23" s="11"/>
      <c r="Q23" s="11" t="s">
        <v>18</v>
      </c>
      <c r="R23" s="12" t="s">
        <v>144</v>
      </c>
      <c r="S23" s="12" t="s">
        <v>27</v>
      </c>
      <c r="U23" s="46" t="s">
        <v>218</v>
      </c>
      <c r="V23" s="12" t="s">
        <v>145</v>
      </c>
      <c r="W23" s="12" t="s">
        <v>222</v>
      </c>
      <c r="X23" s="13" t="s">
        <v>20</v>
      </c>
      <c r="Y23" s="79"/>
      <c r="AB23" s="22"/>
    </row>
    <row r="24" spans="1:29" ht="23.1" customHeight="1">
      <c r="A24" s="58">
        <v>19</v>
      </c>
      <c r="B24" s="8" t="s">
        <v>191</v>
      </c>
      <c r="C24" s="9">
        <v>15180000</v>
      </c>
      <c r="D24" s="9">
        <v>14300000</v>
      </c>
      <c r="E24" s="15">
        <f t="shared" si="0"/>
        <v>0</v>
      </c>
      <c r="F24" s="9">
        <v>14300000</v>
      </c>
      <c r="G24" s="53">
        <v>43486</v>
      </c>
      <c r="H24" s="10"/>
      <c r="I24" s="10">
        <v>43493</v>
      </c>
      <c r="J24" s="10">
        <v>43524</v>
      </c>
      <c r="K24" s="10">
        <v>43521</v>
      </c>
      <c r="L24" s="10">
        <v>43522</v>
      </c>
      <c r="M24" s="11" t="s">
        <v>16</v>
      </c>
      <c r="N24" s="11" t="s">
        <v>17</v>
      </c>
      <c r="O24" s="11"/>
      <c r="P24" s="11"/>
      <c r="Q24" s="11" t="s">
        <v>22</v>
      </c>
      <c r="R24" s="12" t="s">
        <v>31</v>
      </c>
      <c r="S24" s="12" t="s">
        <v>32</v>
      </c>
      <c r="U24" s="44" t="s">
        <v>218</v>
      </c>
      <c r="V24" s="12" t="s">
        <v>33</v>
      </c>
      <c r="W24" s="12" t="s">
        <v>156</v>
      </c>
      <c r="X24" s="13" t="s">
        <v>71</v>
      </c>
      <c r="Y24" s="79"/>
      <c r="AB24" s="13"/>
    </row>
    <row r="25" spans="1:29" ht="23.1" customHeight="1">
      <c r="A25" s="58">
        <v>20</v>
      </c>
      <c r="B25" s="8" t="s">
        <v>225</v>
      </c>
      <c r="C25" s="9">
        <v>19500000</v>
      </c>
      <c r="D25" s="9">
        <v>18525000</v>
      </c>
      <c r="E25" s="15">
        <f t="shared" si="0"/>
        <v>0</v>
      </c>
      <c r="F25" s="9">
        <v>18525000</v>
      </c>
      <c r="G25" s="53">
        <v>43489</v>
      </c>
      <c r="H25" s="10"/>
      <c r="I25" s="10">
        <v>43489</v>
      </c>
      <c r="J25" s="10">
        <v>43847</v>
      </c>
      <c r="K25" s="13"/>
      <c r="L25" s="13"/>
      <c r="M25" s="11" t="s">
        <v>16</v>
      </c>
      <c r="N25" s="11" t="s">
        <v>17</v>
      </c>
      <c r="O25" s="11"/>
      <c r="P25" s="11"/>
      <c r="Q25" s="11" t="s">
        <v>22</v>
      </c>
      <c r="R25" s="12" t="s">
        <v>91</v>
      </c>
      <c r="S25" s="12" t="s">
        <v>92</v>
      </c>
      <c r="U25" s="46" t="s">
        <v>220</v>
      </c>
      <c r="V25" s="12" t="s">
        <v>226</v>
      </c>
      <c r="W25" s="12" t="s">
        <v>222</v>
      </c>
      <c r="X25" s="13" t="s">
        <v>68</v>
      </c>
      <c r="Y25" s="79"/>
      <c r="AB25" s="22"/>
    </row>
    <row r="26" spans="1:29" ht="23.1" customHeight="1">
      <c r="A26" s="58">
        <v>21</v>
      </c>
      <c r="B26" s="8" t="s">
        <v>192</v>
      </c>
      <c r="C26" s="9">
        <v>9570000</v>
      </c>
      <c r="D26" s="9">
        <v>9090000</v>
      </c>
      <c r="E26" s="15">
        <f t="shared" si="0"/>
        <v>0</v>
      </c>
      <c r="F26" s="9">
        <v>9090000</v>
      </c>
      <c r="G26" s="53">
        <v>43507</v>
      </c>
      <c r="H26" s="10"/>
      <c r="I26" s="10">
        <v>43508</v>
      </c>
      <c r="J26" s="10">
        <v>43536</v>
      </c>
      <c r="K26" s="10">
        <v>43535</v>
      </c>
      <c r="L26" s="10">
        <v>43536</v>
      </c>
      <c r="M26" s="11" t="s">
        <v>23</v>
      </c>
      <c r="N26" s="11" t="s">
        <v>17</v>
      </c>
      <c r="O26" s="11"/>
      <c r="P26" s="11"/>
      <c r="Q26" s="11" t="s">
        <v>22</v>
      </c>
      <c r="R26" s="12" t="s">
        <v>77</v>
      </c>
      <c r="S26" s="12" t="s">
        <v>78</v>
      </c>
      <c r="U26" s="44" t="s">
        <v>218</v>
      </c>
      <c r="V26" s="12" t="s">
        <v>79</v>
      </c>
      <c r="W26" s="12" t="s">
        <v>153</v>
      </c>
      <c r="X26" s="13" t="s">
        <v>43</v>
      </c>
      <c r="Y26" s="79"/>
      <c r="AB26" s="13"/>
    </row>
    <row r="27" spans="1:29" ht="23.1" customHeight="1">
      <c r="A27" s="58">
        <v>22</v>
      </c>
      <c r="B27" s="8" t="s">
        <v>193</v>
      </c>
      <c r="C27" s="9">
        <v>7000000</v>
      </c>
      <c r="D27" s="9">
        <v>6650000</v>
      </c>
      <c r="E27" s="15">
        <f t="shared" si="0"/>
        <v>0</v>
      </c>
      <c r="F27" s="9">
        <v>6650000</v>
      </c>
      <c r="G27" s="53">
        <v>43510</v>
      </c>
      <c r="H27" s="10"/>
      <c r="I27" s="13"/>
      <c r="J27" s="10">
        <v>43524</v>
      </c>
      <c r="K27" s="10">
        <v>43524</v>
      </c>
      <c r="L27" s="10">
        <v>43524</v>
      </c>
      <c r="M27" s="11" t="s">
        <v>23</v>
      </c>
      <c r="N27" s="11" t="s">
        <v>17</v>
      </c>
      <c r="O27" s="11"/>
      <c r="P27" s="11"/>
      <c r="Q27" s="11" t="s">
        <v>18</v>
      </c>
      <c r="R27" s="12" t="s">
        <v>194</v>
      </c>
      <c r="S27" s="12" t="s">
        <v>197</v>
      </c>
      <c r="U27" s="45" t="s">
        <v>150</v>
      </c>
      <c r="V27" s="12" t="s">
        <v>195</v>
      </c>
      <c r="W27" s="12" t="s">
        <v>153</v>
      </c>
      <c r="X27" s="13" t="s">
        <v>196</v>
      </c>
      <c r="Y27" s="79"/>
      <c r="AB27" s="13"/>
    </row>
    <row r="28" spans="1:29" ht="23.1" customHeight="1">
      <c r="A28" s="58">
        <v>23</v>
      </c>
      <c r="B28" s="8" t="s">
        <v>227</v>
      </c>
      <c r="C28" s="9">
        <v>203729454</v>
      </c>
      <c r="D28" s="9">
        <v>181077645</v>
      </c>
      <c r="E28" s="15">
        <f t="shared" si="0"/>
        <v>0</v>
      </c>
      <c r="F28" s="9">
        <v>181077645</v>
      </c>
      <c r="G28" s="53">
        <v>43511</v>
      </c>
      <c r="H28" s="10"/>
      <c r="I28" s="10">
        <v>43516</v>
      </c>
      <c r="J28" s="10">
        <v>43830</v>
      </c>
      <c r="K28" s="13"/>
      <c r="L28" s="13"/>
      <c r="M28" s="11" t="s">
        <v>16</v>
      </c>
      <c r="N28" s="11" t="s">
        <v>40</v>
      </c>
      <c r="O28" s="11"/>
      <c r="P28" s="11"/>
      <c r="Q28" s="11" t="s">
        <v>22</v>
      </c>
      <c r="R28" s="12" t="s">
        <v>228</v>
      </c>
      <c r="S28" s="12" t="s">
        <v>230</v>
      </c>
      <c r="U28" s="46" t="s">
        <v>218</v>
      </c>
      <c r="V28" s="12" t="s">
        <v>229</v>
      </c>
      <c r="W28" s="12" t="s">
        <v>222</v>
      </c>
      <c r="X28" s="13" t="s">
        <v>34</v>
      </c>
      <c r="Y28" s="79"/>
      <c r="AB28" s="22"/>
    </row>
    <row r="29" spans="1:29" ht="23.1" customHeight="1">
      <c r="A29" s="58">
        <v>24</v>
      </c>
      <c r="B29" s="8" t="s">
        <v>231</v>
      </c>
      <c r="C29" s="9">
        <v>1739000000</v>
      </c>
      <c r="D29" s="9">
        <v>1672000000</v>
      </c>
      <c r="E29" s="15">
        <f t="shared" si="0"/>
        <v>0</v>
      </c>
      <c r="F29" s="9">
        <v>1672000000</v>
      </c>
      <c r="G29" s="53">
        <v>43511</v>
      </c>
      <c r="H29" s="10"/>
      <c r="I29" s="10">
        <v>43518</v>
      </c>
      <c r="J29" s="10">
        <v>43799</v>
      </c>
      <c r="K29" s="13"/>
      <c r="L29" s="13"/>
      <c r="M29" s="11" t="s">
        <v>16</v>
      </c>
      <c r="N29" s="11" t="s">
        <v>51</v>
      </c>
      <c r="O29" s="11"/>
      <c r="P29" s="11"/>
      <c r="Q29" s="11" t="s">
        <v>22</v>
      </c>
      <c r="R29" s="12" t="s">
        <v>232</v>
      </c>
      <c r="S29" s="12" t="s">
        <v>234</v>
      </c>
      <c r="U29" s="46" t="s">
        <v>216</v>
      </c>
      <c r="V29" s="12" t="s">
        <v>233</v>
      </c>
      <c r="W29" s="12" t="s">
        <v>38</v>
      </c>
      <c r="X29" s="13" t="s">
        <v>99</v>
      </c>
      <c r="Y29" s="79"/>
      <c r="AB29" s="22"/>
    </row>
    <row r="30" spans="1:29" s="3" customFormat="1" ht="23.1" customHeight="1">
      <c r="A30" s="58">
        <v>25</v>
      </c>
      <c r="B30" s="8" t="s">
        <v>235</v>
      </c>
      <c r="C30" s="9">
        <v>34650000</v>
      </c>
      <c r="D30" s="9">
        <v>34650000</v>
      </c>
      <c r="E30" s="15">
        <f t="shared" si="0"/>
        <v>0</v>
      </c>
      <c r="F30" s="9">
        <v>34650000</v>
      </c>
      <c r="G30" s="53">
        <v>43515</v>
      </c>
      <c r="H30" s="10"/>
      <c r="I30" s="10">
        <v>43516</v>
      </c>
      <c r="J30" s="10">
        <v>43524</v>
      </c>
      <c r="K30" s="10">
        <v>43522</v>
      </c>
      <c r="L30" s="10">
        <v>43522</v>
      </c>
      <c r="M30" s="11" t="s">
        <v>23</v>
      </c>
      <c r="N30" s="11" t="s">
        <v>17</v>
      </c>
      <c r="O30" s="11"/>
      <c r="P30" s="11"/>
      <c r="Q30" s="11" t="s">
        <v>22</v>
      </c>
      <c r="R30" s="12" t="s">
        <v>236</v>
      </c>
      <c r="S30" s="12" t="s">
        <v>238</v>
      </c>
      <c r="U30" s="46" t="s">
        <v>219</v>
      </c>
      <c r="V30" s="12" t="s">
        <v>237</v>
      </c>
      <c r="W30" s="12" t="s">
        <v>222</v>
      </c>
      <c r="X30" s="13" t="s">
        <v>46</v>
      </c>
      <c r="Y30" s="79"/>
      <c r="AB30" s="43" t="s">
        <v>318</v>
      </c>
      <c r="AC30" s="60"/>
    </row>
    <row r="31" spans="1:29" ht="23.1" customHeight="1">
      <c r="A31" s="58">
        <v>26</v>
      </c>
      <c r="B31" s="8" t="s">
        <v>198</v>
      </c>
      <c r="C31" s="9">
        <v>19008000</v>
      </c>
      <c r="D31" s="9">
        <v>18240000</v>
      </c>
      <c r="E31" s="15">
        <f t="shared" si="0"/>
        <v>0</v>
      </c>
      <c r="F31" s="9">
        <v>18240000</v>
      </c>
      <c r="G31" s="53">
        <v>43518</v>
      </c>
      <c r="H31" s="10"/>
      <c r="I31" s="10">
        <v>43518</v>
      </c>
      <c r="J31" s="10">
        <v>43524</v>
      </c>
      <c r="K31" s="10">
        <v>43522</v>
      </c>
      <c r="L31" s="10">
        <v>43522</v>
      </c>
      <c r="M31" s="11" t="s">
        <v>23</v>
      </c>
      <c r="N31" s="11" t="s">
        <v>17</v>
      </c>
      <c r="O31" s="11"/>
      <c r="P31" s="11"/>
      <c r="Q31" s="11" t="s">
        <v>22</v>
      </c>
      <c r="R31" s="12" t="s">
        <v>199</v>
      </c>
      <c r="S31" s="12" t="s">
        <v>201</v>
      </c>
      <c r="U31" s="44" t="s">
        <v>150</v>
      </c>
      <c r="V31" s="12" t="s">
        <v>200</v>
      </c>
      <c r="W31" s="12" t="s">
        <v>156</v>
      </c>
      <c r="X31" s="13" t="s">
        <v>19</v>
      </c>
      <c r="Y31" s="79"/>
      <c r="AB31" s="13"/>
    </row>
    <row r="32" spans="1:29" ht="23.1" customHeight="1">
      <c r="A32" s="58">
        <v>27</v>
      </c>
      <c r="B32" s="14" t="s">
        <v>202</v>
      </c>
      <c r="C32" s="15">
        <v>19950000</v>
      </c>
      <c r="D32" s="15">
        <v>19500000</v>
      </c>
      <c r="E32" s="15">
        <f t="shared" si="0"/>
        <v>0</v>
      </c>
      <c r="F32" s="15">
        <v>19500000</v>
      </c>
      <c r="G32" s="54">
        <v>43518</v>
      </c>
      <c r="H32" s="16"/>
      <c r="I32" s="16">
        <v>43518</v>
      </c>
      <c r="J32" s="16">
        <v>43524</v>
      </c>
      <c r="K32" s="16">
        <v>43521</v>
      </c>
      <c r="L32" s="16">
        <v>43522</v>
      </c>
      <c r="M32" s="17" t="s">
        <v>16</v>
      </c>
      <c r="N32" s="17" t="s">
        <v>17</v>
      </c>
      <c r="O32" s="17"/>
      <c r="P32" s="17"/>
      <c r="Q32" s="17" t="s">
        <v>22</v>
      </c>
      <c r="R32" s="18" t="s">
        <v>203</v>
      </c>
      <c r="S32" s="14" t="s">
        <v>108</v>
      </c>
      <c r="T32" s="5"/>
      <c r="U32" s="47" t="s">
        <v>150</v>
      </c>
      <c r="V32" s="18" t="s">
        <v>204</v>
      </c>
      <c r="W32" s="18" t="s">
        <v>156</v>
      </c>
      <c r="X32" s="19" t="s">
        <v>71</v>
      </c>
      <c r="Y32" s="79"/>
      <c r="Z32" s="5"/>
      <c r="AA32" s="5"/>
      <c r="AB32" s="20"/>
    </row>
    <row r="33" spans="1:28" ht="23.1" customHeight="1">
      <c r="A33" s="58">
        <v>28</v>
      </c>
      <c r="B33" s="8" t="s">
        <v>205</v>
      </c>
      <c r="C33" s="9">
        <v>5700000</v>
      </c>
      <c r="D33" s="9">
        <v>5410000</v>
      </c>
      <c r="E33" s="15">
        <f t="shared" si="0"/>
        <v>0</v>
      </c>
      <c r="F33" s="9">
        <v>5410000</v>
      </c>
      <c r="G33" s="53">
        <v>43518</v>
      </c>
      <c r="H33" s="10"/>
      <c r="I33" s="13"/>
      <c r="J33" s="10">
        <v>43524</v>
      </c>
      <c r="K33" s="13"/>
      <c r="L33" s="13"/>
      <c r="M33" s="11" t="s">
        <v>23</v>
      </c>
      <c r="N33" s="11" t="s">
        <v>17</v>
      </c>
      <c r="O33" s="11"/>
      <c r="P33" s="11"/>
      <c r="Q33" s="11" t="s">
        <v>18</v>
      </c>
      <c r="R33" s="12" t="s">
        <v>206</v>
      </c>
      <c r="S33" s="14" t="s">
        <v>208</v>
      </c>
      <c r="T33" s="5"/>
      <c r="U33" s="48" t="s">
        <v>150</v>
      </c>
      <c r="V33" s="12" t="s">
        <v>207</v>
      </c>
      <c r="W33" s="12" t="s">
        <v>156</v>
      </c>
      <c r="X33" s="13" t="s">
        <v>50</v>
      </c>
      <c r="Y33" s="79"/>
      <c r="Z33" s="5"/>
      <c r="AA33" s="5"/>
      <c r="AB33" s="20"/>
    </row>
    <row r="34" spans="1:28" ht="23.1" customHeight="1">
      <c r="A34" s="58">
        <v>29</v>
      </c>
      <c r="B34" s="8" t="s">
        <v>209</v>
      </c>
      <c r="C34" s="9">
        <v>4840000</v>
      </c>
      <c r="D34" s="9">
        <v>4840000</v>
      </c>
      <c r="E34" s="15">
        <f t="shared" si="0"/>
        <v>0</v>
      </c>
      <c r="F34" s="9">
        <v>4840000</v>
      </c>
      <c r="G34" s="53">
        <v>43518</v>
      </c>
      <c r="H34" s="10"/>
      <c r="I34" s="13"/>
      <c r="J34" s="10">
        <v>43524</v>
      </c>
      <c r="K34" s="10">
        <v>43521</v>
      </c>
      <c r="L34" s="10">
        <v>43522</v>
      </c>
      <c r="M34" s="11" t="s">
        <v>23</v>
      </c>
      <c r="N34" s="11" t="s">
        <v>17</v>
      </c>
      <c r="O34" s="11"/>
      <c r="P34" s="11"/>
      <c r="Q34" s="11" t="s">
        <v>18</v>
      </c>
      <c r="R34" s="12" t="s">
        <v>105</v>
      </c>
      <c r="S34" s="14" t="s">
        <v>106</v>
      </c>
      <c r="T34" s="5"/>
      <c r="U34" s="48" t="s">
        <v>150</v>
      </c>
      <c r="V34" s="12" t="s">
        <v>107</v>
      </c>
      <c r="W34" s="12" t="s">
        <v>156</v>
      </c>
      <c r="X34" s="13" t="s">
        <v>71</v>
      </c>
      <c r="Y34" s="79"/>
      <c r="Z34" s="5"/>
      <c r="AA34" s="5"/>
      <c r="AB34" s="20"/>
    </row>
    <row r="35" spans="1:28" ht="23.1" customHeight="1">
      <c r="A35" s="58">
        <v>30</v>
      </c>
      <c r="B35" s="8" t="s">
        <v>239</v>
      </c>
      <c r="C35" s="9">
        <v>60000000</v>
      </c>
      <c r="D35" s="9">
        <v>50600000</v>
      </c>
      <c r="E35" s="15">
        <f t="shared" si="0"/>
        <v>0</v>
      </c>
      <c r="F35" s="9">
        <v>50600000</v>
      </c>
      <c r="G35" s="53">
        <v>43521</v>
      </c>
      <c r="H35" s="10"/>
      <c r="I35" s="10">
        <v>43523</v>
      </c>
      <c r="J35" s="10">
        <v>43813</v>
      </c>
      <c r="K35" s="13"/>
      <c r="L35" s="13"/>
      <c r="M35" s="11" t="s">
        <v>16</v>
      </c>
      <c r="N35" s="11" t="s">
        <v>51</v>
      </c>
      <c r="O35" s="11"/>
      <c r="P35" s="11"/>
      <c r="Q35" s="11" t="s">
        <v>22</v>
      </c>
      <c r="R35" s="12" t="s">
        <v>240</v>
      </c>
      <c r="S35" s="14" t="s">
        <v>241</v>
      </c>
      <c r="T35" s="5"/>
      <c r="U35" s="43" t="s">
        <v>242</v>
      </c>
      <c r="V35" s="12"/>
      <c r="W35" s="12" t="s">
        <v>38</v>
      </c>
      <c r="X35" s="13" t="s">
        <v>223</v>
      </c>
      <c r="Y35" s="79"/>
      <c r="Z35" s="5"/>
      <c r="AA35" s="5"/>
      <c r="AB35" s="23"/>
    </row>
    <row r="36" spans="1:28" ht="23.1" customHeight="1">
      <c r="A36" s="58">
        <v>31</v>
      </c>
      <c r="B36" s="8" t="s">
        <v>211</v>
      </c>
      <c r="C36" s="9">
        <v>5000000</v>
      </c>
      <c r="D36" s="9">
        <v>4950000</v>
      </c>
      <c r="E36" s="15">
        <f t="shared" si="0"/>
        <v>0</v>
      </c>
      <c r="F36" s="9">
        <v>4950000</v>
      </c>
      <c r="G36" s="53">
        <v>43522</v>
      </c>
      <c r="H36" s="10"/>
      <c r="I36" s="10">
        <v>43522</v>
      </c>
      <c r="J36" s="10">
        <v>43533</v>
      </c>
      <c r="K36" s="13"/>
      <c r="L36" s="13"/>
      <c r="M36" s="11" t="s">
        <v>16</v>
      </c>
      <c r="N36" s="11" t="s">
        <v>17</v>
      </c>
      <c r="O36" s="11"/>
      <c r="P36" s="11"/>
      <c r="Q36" s="11" t="s">
        <v>22</v>
      </c>
      <c r="R36" s="12" t="s">
        <v>212</v>
      </c>
      <c r="S36" s="14" t="s">
        <v>214</v>
      </c>
      <c r="T36" s="5"/>
      <c r="U36" s="48" t="s">
        <v>216</v>
      </c>
      <c r="V36" s="12" t="s">
        <v>213</v>
      </c>
      <c r="W36" s="12" t="s">
        <v>81</v>
      </c>
      <c r="X36" s="13" t="s">
        <v>63</v>
      </c>
      <c r="Y36" s="79"/>
      <c r="Z36" s="5"/>
      <c r="AA36" s="5"/>
      <c r="AB36" s="20"/>
    </row>
    <row r="37" spans="1:28" ht="23.1" customHeight="1">
      <c r="A37" s="58">
        <v>32</v>
      </c>
      <c r="B37" s="8" t="s">
        <v>210</v>
      </c>
      <c r="C37" s="9">
        <v>1</v>
      </c>
      <c r="D37" s="9">
        <v>0</v>
      </c>
      <c r="E37" s="15">
        <f t="shared" si="0"/>
        <v>0</v>
      </c>
      <c r="F37" s="9">
        <v>0</v>
      </c>
      <c r="G37" s="53">
        <v>43522</v>
      </c>
      <c r="H37" s="10"/>
      <c r="I37" s="10">
        <v>43525</v>
      </c>
      <c r="J37" s="10">
        <v>43830</v>
      </c>
      <c r="K37" s="13"/>
      <c r="L37" s="13"/>
      <c r="M37" s="11" t="s">
        <v>16</v>
      </c>
      <c r="N37" s="11" t="s">
        <v>40</v>
      </c>
      <c r="O37" s="11"/>
      <c r="P37" s="11"/>
      <c r="Q37" s="11" t="s">
        <v>22</v>
      </c>
      <c r="R37" s="12" t="s">
        <v>113</v>
      </c>
      <c r="S37" s="14" t="s">
        <v>114</v>
      </c>
      <c r="T37" s="5"/>
      <c r="U37" s="48" t="s">
        <v>151</v>
      </c>
      <c r="V37" s="12" t="s">
        <v>41</v>
      </c>
      <c r="W37" s="12" t="s">
        <v>155</v>
      </c>
      <c r="X37" s="13" t="s">
        <v>49</v>
      </c>
      <c r="Y37" s="79"/>
      <c r="Z37" s="5"/>
      <c r="AA37" s="5"/>
      <c r="AB37" s="20"/>
    </row>
    <row r="38" spans="1:28" ht="23.1" customHeight="1">
      <c r="A38" s="58">
        <v>33</v>
      </c>
      <c r="B38" s="8" t="s">
        <v>215</v>
      </c>
      <c r="C38" s="9">
        <v>18018000</v>
      </c>
      <c r="D38" s="9">
        <v>17000000</v>
      </c>
      <c r="E38" s="15">
        <f t="shared" si="0"/>
        <v>0</v>
      </c>
      <c r="F38" s="9">
        <v>17000000</v>
      </c>
      <c r="G38" s="53">
        <v>43524</v>
      </c>
      <c r="H38" s="10"/>
      <c r="I38" s="10">
        <v>43524</v>
      </c>
      <c r="J38" s="10">
        <v>43537</v>
      </c>
      <c r="K38" s="10">
        <v>43537</v>
      </c>
      <c r="L38" s="10">
        <v>43537</v>
      </c>
      <c r="M38" s="11" t="s">
        <v>23</v>
      </c>
      <c r="N38" s="11" t="s">
        <v>17</v>
      </c>
      <c r="O38" s="11"/>
      <c r="P38" s="11"/>
      <c r="Q38" s="11" t="s">
        <v>18</v>
      </c>
      <c r="R38" s="12" t="s">
        <v>133</v>
      </c>
      <c r="S38" s="14" t="s">
        <v>134</v>
      </c>
      <c r="T38" s="5"/>
      <c r="U38" s="48" t="s">
        <v>150</v>
      </c>
      <c r="V38" s="12" t="s">
        <v>135</v>
      </c>
      <c r="W38" s="12" t="s">
        <v>81</v>
      </c>
      <c r="X38" s="13" t="s">
        <v>132</v>
      </c>
      <c r="Y38" s="79"/>
      <c r="Z38" s="5"/>
      <c r="AA38" s="5"/>
      <c r="AB38" s="20"/>
    </row>
    <row r="39" spans="1:28" s="30" customFormat="1" ht="23.1" customHeight="1">
      <c r="A39" s="58">
        <v>34</v>
      </c>
      <c r="B39" s="24" t="s">
        <v>243</v>
      </c>
      <c r="C39" s="25">
        <v>25074000</v>
      </c>
      <c r="D39" s="25">
        <v>23300000</v>
      </c>
      <c r="E39" s="15">
        <f t="shared" si="0"/>
        <v>0</v>
      </c>
      <c r="F39" s="25">
        <v>23300000</v>
      </c>
      <c r="G39" s="55">
        <v>43535</v>
      </c>
      <c r="H39" s="39"/>
      <c r="I39" s="26">
        <v>43535</v>
      </c>
      <c r="J39" s="26">
        <v>43830</v>
      </c>
      <c r="K39" s="27"/>
      <c r="L39" s="27"/>
      <c r="M39" s="28" t="s">
        <v>16</v>
      </c>
      <c r="N39" s="28" t="s">
        <v>76</v>
      </c>
      <c r="O39" s="40"/>
      <c r="P39" s="40"/>
      <c r="Q39" s="28" t="s">
        <v>22</v>
      </c>
      <c r="R39" s="29" t="s">
        <v>64</v>
      </c>
      <c r="S39" s="29" t="s">
        <v>65</v>
      </c>
      <c r="U39" s="49" t="s">
        <v>94</v>
      </c>
      <c r="V39" s="29" t="s">
        <v>66</v>
      </c>
      <c r="W39" s="29" t="s">
        <v>155</v>
      </c>
      <c r="X39" s="27" t="s">
        <v>49</v>
      </c>
      <c r="Y39" s="80"/>
      <c r="AB39" s="4"/>
    </row>
    <row r="40" spans="1:28" s="30" customFormat="1" ht="23.1" customHeight="1">
      <c r="A40" s="58">
        <v>35</v>
      </c>
      <c r="B40" s="24" t="s">
        <v>244</v>
      </c>
      <c r="C40" s="25">
        <v>89870000</v>
      </c>
      <c r="D40" s="25">
        <v>88420000</v>
      </c>
      <c r="E40" s="15">
        <f t="shared" si="0"/>
        <v>0</v>
      </c>
      <c r="F40" s="25">
        <v>88420000</v>
      </c>
      <c r="G40" s="55">
        <v>43537</v>
      </c>
      <c r="H40" s="39"/>
      <c r="I40" s="26">
        <v>43537</v>
      </c>
      <c r="J40" s="26">
        <v>43637</v>
      </c>
      <c r="K40" s="27"/>
      <c r="L40" s="27"/>
      <c r="M40" s="28" t="s">
        <v>16</v>
      </c>
      <c r="N40" s="28" t="s">
        <v>21</v>
      </c>
      <c r="O40" s="40"/>
      <c r="P40" s="40"/>
      <c r="Q40" s="28" t="s">
        <v>22</v>
      </c>
      <c r="R40" s="29" t="s">
        <v>245</v>
      </c>
      <c r="S40" s="29" t="s">
        <v>247</v>
      </c>
      <c r="U40" s="49" t="s">
        <v>41</v>
      </c>
      <c r="V40" s="29" t="s">
        <v>246</v>
      </c>
      <c r="W40" s="29" t="s">
        <v>155</v>
      </c>
      <c r="X40" s="27" t="s">
        <v>115</v>
      </c>
      <c r="Y40" s="80"/>
      <c r="AB40" s="4"/>
    </row>
    <row r="41" spans="1:28" s="2" customFormat="1" ht="23.1" customHeight="1">
      <c r="A41" s="58">
        <v>36</v>
      </c>
      <c r="B41" s="37" t="s">
        <v>248</v>
      </c>
      <c r="C41" s="25">
        <v>49500000</v>
      </c>
      <c r="D41" s="38">
        <v>46981000</v>
      </c>
      <c r="E41" s="15">
        <f t="shared" si="0"/>
        <v>0</v>
      </c>
      <c r="F41" s="38">
        <v>46981000</v>
      </c>
      <c r="G41" s="55">
        <v>43538</v>
      </c>
      <c r="H41" s="39"/>
      <c r="I41" s="26">
        <v>43544</v>
      </c>
      <c r="J41" s="39">
        <v>43561</v>
      </c>
      <c r="K41" s="26">
        <v>43561</v>
      </c>
      <c r="L41" s="26">
        <v>43573</v>
      </c>
      <c r="M41" s="40" t="s">
        <v>16</v>
      </c>
      <c r="N41" s="40" t="s">
        <v>17</v>
      </c>
      <c r="O41" s="40"/>
      <c r="P41" s="40"/>
      <c r="Q41" s="28" t="s">
        <v>22</v>
      </c>
      <c r="R41" s="41" t="s">
        <v>249</v>
      </c>
      <c r="S41" s="41" t="s">
        <v>251</v>
      </c>
      <c r="U41" s="49" t="s">
        <v>94</v>
      </c>
      <c r="V41" s="29" t="s">
        <v>250</v>
      </c>
      <c r="W41" s="41" t="s">
        <v>93</v>
      </c>
      <c r="X41" s="27" t="s">
        <v>52</v>
      </c>
      <c r="Y41" s="80"/>
      <c r="AB41" s="59" t="s">
        <v>319</v>
      </c>
    </row>
    <row r="42" spans="1:28" s="30" customFormat="1" ht="23.1" customHeight="1">
      <c r="A42" s="58">
        <v>37</v>
      </c>
      <c r="B42" s="24" t="s">
        <v>252</v>
      </c>
      <c r="C42" s="25">
        <v>12000000</v>
      </c>
      <c r="D42" s="25">
        <v>11400000</v>
      </c>
      <c r="E42" s="15">
        <f t="shared" si="0"/>
        <v>0</v>
      </c>
      <c r="F42" s="25">
        <v>11400000</v>
      </c>
      <c r="G42" s="55">
        <v>43538</v>
      </c>
      <c r="H42" s="39"/>
      <c r="I42" s="26">
        <v>43538</v>
      </c>
      <c r="J42" s="26">
        <v>43555</v>
      </c>
      <c r="K42" s="26">
        <v>43555</v>
      </c>
      <c r="L42" s="26">
        <v>43564</v>
      </c>
      <c r="M42" s="28" t="s">
        <v>16</v>
      </c>
      <c r="N42" s="28" t="s">
        <v>17</v>
      </c>
      <c r="O42" s="40"/>
      <c r="P42" s="40"/>
      <c r="Q42" s="28" t="s">
        <v>22</v>
      </c>
      <c r="R42" s="29" t="s">
        <v>53</v>
      </c>
      <c r="S42" s="29" t="s">
        <v>54</v>
      </c>
      <c r="U42" s="49" t="s">
        <v>94</v>
      </c>
      <c r="V42" s="29" t="s">
        <v>55</v>
      </c>
      <c r="W42" s="29" t="s">
        <v>154</v>
      </c>
      <c r="X42" s="27" t="s">
        <v>253</v>
      </c>
      <c r="Y42" s="80"/>
      <c r="AB42" s="21"/>
    </row>
    <row r="43" spans="1:28" s="30" customFormat="1" ht="23.1" customHeight="1">
      <c r="A43" s="58">
        <v>38</v>
      </c>
      <c r="B43" s="24" t="s">
        <v>254</v>
      </c>
      <c r="C43" s="25">
        <v>7590000</v>
      </c>
      <c r="D43" s="25">
        <v>7590000</v>
      </c>
      <c r="E43" s="15">
        <f t="shared" si="0"/>
        <v>0</v>
      </c>
      <c r="F43" s="25">
        <v>7590000</v>
      </c>
      <c r="G43" s="55">
        <v>43539</v>
      </c>
      <c r="H43" s="39"/>
      <c r="I43" s="27"/>
      <c r="J43" s="26">
        <v>43546</v>
      </c>
      <c r="K43" s="27"/>
      <c r="L43" s="27"/>
      <c r="M43" s="28" t="s">
        <v>23</v>
      </c>
      <c r="N43" s="28" t="s">
        <v>17</v>
      </c>
      <c r="O43" s="40"/>
      <c r="P43" s="40"/>
      <c r="Q43" s="28" t="s">
        <v>22</v>
      </c>
      <c r="R43" s="29" t="s">
        <v>95</v>
      </c>
      <c r="S43" s="29" t="s">
        <v>96</v>
      </c>
      <c r="U43" s="49" t="s">
        <v>41</v>
      </c>
      <c r="V43" s="29" t="s">
        <v>97</v>
      </c>
      <c r="W43" s="29" t="s">
        <v>255</v>
      </c>
      <c r="X43" s="27" t="s">
        <v>128</v>
      </c>
      <c r="Y43" s="80"/>
      <c r="AB43" s="21"/>
    </row>
    <row r="44" spans="1:28" s="30" customFormat="1" ht="23.1" customHeight="1">
      <c r="A44" s="58">
        <v>39</v>
      </c>
      <c r="B44" s="24" t="s">
        <v>256</v>
      </c>
      <c r="C44" s="25">
        <v>10747000</v>
      </c>
      <c r="D44" s="25">
        <v>10637000</v>
      </c>
      <c r="E44" s="15">
        <f t="shared" si="0"/>
        <v>0</v>
      </c>
      <c r="F44" s="25">
        <v>10637000</v>
      </c>
      <c r="G44" s="55">
        <v>43551</v>
      </c>
      <c r="H44" s="39"/>
      <c r="I44" s="26">
        <v>43551</v>
      </c>
      <c r="J44" s="26">
        <v>43566</v>
      </c>
      <c r="K44" s="26">
        <v>43557</v>
      </c>
      <c r="L44" s="26">
        <v>43563</v>
      </c>
      <c r="M44" s="28" t="s">
        <v>16</v>
      </c>
      <c r="N44" s="28" t="s">
        <v>17</v>
      </c>
      <c r="O44" s="40"/>
      <c r="P44" s="40"/>
      <c r="Q44" s="28" t="s">
        <v>22</v>
      </c>
      <c r="R44" s="29" t="s">
        <v>212</v>
      </c>
      <c r="S44" s="29" t="s">
        <v>214</v>
      </c>
      <c r="U44" s="49" t="s">
        <v>41</v>
      </c>
      <c r="V44" s="29" t="s">
        <v>213</v>
      </c>
      <c r="W44" s="29" t="s">
        <v>81</v>
      </c>
      <c r="X44" s="27" t="s">
        <v>132</v>
      </c>
      <c r="Y44" s="80"/>
      <c r="AB44" s="21"/>
    </row>
    <row r="45" spans="1:28" s="30" customFormat="1" ht="23.1" customHeight="1">
      <c r="A45" s="58">
        <v>40</v>
      </c>
      <c r="B45" s="24" t="s">
        <v>257</v>
      </c>
      <c r="C45" s="25">
        <v>81000000</v>
      </c>
      <c r="D45" s="25">
        <v>71500000</v>
      </c>
      <c r="E45" s="15">
        <f t="shared" si="0"/>
        <v>0</v>
      </c>
      <c r="F45" s="25">
        <v>71500000</v>
      </c>
      <c r="G45" s="55">
        <v>43551</v>
      </c>
      <c r="H45" s="39"/>
      <c r="I45" s="26">
        <v>43558</v>
      </c>
      <c r="J45" s="26">
        <v>43642</v>
      </c>
      <c r="K45" s="27"/>
      <c r="L45" s="27"/>
      <c r="M45" s="28" t="s">
        <v>16</v>
      </c>
      <c r="N45" s="28" t="s">
        <v>51</v>
      </c>
      <c r="O45" s="40"/>
      <c r="P45" s="40"/>
      <c r="Q45" s="28" t="s">
        <v>22</v>
      </c>
      <c r="R45" s="29" t="s">
        <v>258</v>
      </c>
      <c r="S45" s="29" t="s">
        <v>260</v>
      </c>
      <c r="U45" s="49" t="s">
        <v>41</v>
      </c>
      <c r="V45" s="29" t="s">
        <v>259</v>
      </c>
      <c r="W45" s="29" t="s">
        <v>155</v>
      </c>
      <c r="X45" s="27" t="s">
        <v>49</v>
      </c>
      <c r="Y45" s="80"/>
      <c r="AB45" s="4"/>
    </row>
    <row r="46" spans="1:28" s="30" customFormat="1" ht="23.1" customHeight="1">
      <c r="A46" s="58">
        <v>41</v>
      </c>
      <c r="B46" s="24" t="s">
        <v>261</v>
      </c>
      <c r="C46" s="25">
        <v>4730000</v>
      </c>
      <c r="D46" s="25">
        <v>4500000</v>
      </c>
      <c r="E46" s="15">
        <f t="shared" si="0"/>
        <v>0</v>
      </c>
      <c r="F46" s="25">
        <v>4500000</v>
      </c>
      <c r="G46" s="55">
        <v>43551</v>
      </c>
      <c r="H46" s="39"/>
      <c r="I46" s="26">
        <v>43551</v>
      </c>
      <c r="J46" s="26">
        <v>43553</v>
      </c>
      <c r="K46" s="26">
        <v>43553</v>
      </c>
      <c r="L46" s="26">
        <v>43553</v>
      </c>
      <c r="M46" s="28" t="s">
        <v>16</v>
      </c>
      <c r="N46" s="28" t="s">
        <v>17</v>
      </c>
      <c r="O46" s="40"/>
      <c r="P46" s="40"/>
      <c r="Q46" s="28" t="s">
        <v>18</v>
      </c>
      <c r="R46" s="29" t="s">
        <v>98</v>
      </c>
      <c r="S46" s="29" t="s">
        <v>80</v>
      </c>
      <c r="U46" s="49" t="s">
        <v>94</v>
      </c>
      <c r="V46" s="29" t="s">
        <v>94</v>
      </c>
      <c r="W46" s="29" t="s">
        <v>222</v>
      </c>
      <c r="X46" s="27" t="s">
        <v>46</v>
      </c>
      <c r="Y46" s="80"/>
      <c r="AB46" s="21"/>
    </row>
    <row r="47" spans="1:28" s="30" customFormat="1" ht="23.1" customHeight="1">
      <c r="A47" s="58">
        <v>42</v>
      </c>
      <c r="B47" s="24" t="s">
        <v>262</v>
      </c>
      <c r="C47" s="25">
        <v>9050000</v>
      </c>
      <c r="D47" s="25">
        <v>8400000</v>
      </c>
      <c r="E47" s="15">
        <f t="shared" si="0"/>
        <v>0</v>
      </c>
      <c r="F47" s="25">
        <v>8400000</v>
      </c>
      <c r="G47" s="55">
        <v>43556</v>
      </c>
      <c r="H47" s="39"/>
      <c r="I47" s="26">
        <v>43558</v>
      </c>
      <c r="J47" s="26">
        <v>43587</v>
      </c>
      <c r="K47" s="26">
        <v>43587</v>
      </c>
      <c r="L47" s="26">
        <v>43587</v>
      </c>
      <c r="M47" s="28" t="s">
        <v>16</v>
      </c>
      <c r="N47" s="28" t="s">
        <v>17</v>
      </c>
      <c r="O47" s="40"/>
      <c r="P47" s="40"/>
      <c r="Q47" s="28" t="s">
        <v>22</v>
      </c>
      <c r="R47" s="29" t="s">
        <v>64</v>
      </c>
      <c r="S47" s="29" t="s">
        <v>65</v>
      </c>
      <c r="U47" s="49" t="s">
        <v>94</v>
      </c>
      <c r="V47" s="29" t="s">
        <v>66</v>
      </c>
      <c r="W47" s="29" t="s">
        <v>153</v>
      </c>
      <c r="X47" s="27" t="s">
        <v>75</v>
      </c>
      <c r="Y47" s="80"/>
      <c r="AB47" s="21"/>
    </row>
    <row r="48" spans="1:28" s="30" customFormat="1" ht="23.1" customHeight="1">
      <c r="A48" s="58">
        <v>43</v>
      </c>
      <c r="B48" s="24" t="s">
        <v>263</v>
      </c>
      <c r="C48" s="25">
        <v>21989000</v>
      </c>
      <c r="D48" s="25">
        <v>21300000</v>
      </c>
      <c r="E48" s="15">
        <f t="shared" si="0"/>
        <v>0</v>
      </c>
      <c r="F48" s="25">
        <v>21300000</v>
      </c>
      <c r="G48" s="55">
        <v>43557</v>
      </c>
      <c r="H48" s="39"/>
      <c r="I48" s="26">
        <v>43557</v>
      </c>
      <c r="J48" s="26">
        <v>43606</v>
      </c>
      <c r="K48" s="27"/>
      <c r="L48" s="27"/>
      <c r="M48" s="28" t="s">
        <v>16</v>
      </c>
      <c r="N48" s="28" t="s">
        <v>17</v>
      </c>
      <c r="O48" s="40"/>
      <c r="P48" s="40"/>
      <c r="Q48" s="28" t="s">
        <v>22</v>
      </c>
      <c r="R48" s="29" t="s">
        <v>124</v>
      </c>
      <c r="S48" s="29" t="s">
        <v>125</v>
      </c>
      <c r="U48" s="49" t="s">
        <v>41</v>
      </c>
      <c r="V48" s="29" t="s">
        <v>126</v>
      </c>
      <c r="W48" s="29" t="s">
        <v>152</v>
      </c>
      <c r="X48" s="27" t="s">
        <v>47</v>
      </c>
      <c r="Y48" s="80"/>
      <c r="AB48" s="21"/>
    </row>
    <row r="49" spans="1:28" s="30" customFormat="1" ht="23.1" customHeight="1">
      <c r="A49" s="58">
        <v>44</v>
      </c>
      <c r="B49" s="24" t="s">
        <v>264</v>
      </c>
      <c r="C49" s="25">
        <v>4950000</v>
      </c>
      <c r="D49" s="25">
        <v>4796000</v>
      </c>
      <c r="E49" s="15">
        <f t="shared" si="0"/>
        <v>0</v>
      </c>
      <c r="F49" s="25">
        <v>4796000</v>
      </c>
      <c r="G49" s="55">
        <v>43558</v>
      </c>
      <c r="H49" s="39"/>
      <c r="I49" s="26">
        <v>43559</v>
      </c>
      <c r="J49" s="26">
        <v>43570</v>
      </c>
      <c r="K49" s="26">
        <v>43570</v>
      </c>
      <c r="L49" s="26">
        <v>43571</v>
      </c>
      <c r="M49" s="28" t="s">
        <v>16</v>
      </c>
      <c r="N49" s="28" t="s">
        <v>17</v>
      </c>
      <c r="O49" s="40"/>
      <c r="P49" s="40"/>
      <c r="Q49" s="28" t="s">
        <v>18</v>
      </c>
      <c r="R49" s="29" t="s">
        <v>122</v>
      </c>
      <c r="S49" s="29" t="s">
        <v>123</v>
      </c>
      <c r="U49" s="49" t="s">
        <v>94</v>
      </c>
      <c r="V49" s="29"/>
      <c r="W49" s="29" t="s">
        <v>81</v>
      </c>
      <c r="X49" s="27" t="s">
        <v>101</v>
      </c>
      <c r="Y49" s="80"/>
      <c r="AB49" s="21"/>
    </row>
    <row r="50" spans="1:28" s="30" customFormat="1" ht="23.1" customHeight="1">
      <c r="A50" s="58">
        <v>45</v>
      </c>
      <c r="B50" s="24" t="s">
        <v>265</v>
      </c>
      <c r="C50" s="25">
        <v>12540000</v>
      </c>
      <c r="D50" s="25">
        <v>11880000</v>
      </c>
      <c r="E50" s="15">
        <f t="shared" si="0"/>
        <v>0</v>
      </c>
      <c r="F50" s="25">
        <v>11880000</v>
      </c>
      <c r="G50" s="55">
        <v>43558</v>
      </c>
      <c r="H50" s="39"/>
      <c r="I50" s="26">
        <v>43558</v>
      </c>
      <c r="J50" s="26">
        <v>43830</v>
      </c>
      <c r="K50" s="27"/>
      <c r="L50" s="27"/>
      <c r="M50" s="28" t="s">
        <v>16</v>
      </c>
      <c r="N50" s="28" t="s">
        <v>17</v>
      </c>
      <c r="O50" s="40"/>
      <c r="P50" s="40"/>
      <c r="Q50" s="28" t="s">
        <v>22</v>
      </c>
      <c r="R50" s="29" t="s">
        <v>266</v>
      </c>
      <c r="S50" s="29" t="s">
        <v>268</v>
      </c>
      <c r="U50" s="49" t="s">
        <v>94</v>
      </c>
      <c r="V50" s="29" t="s">
        <v>267</v>
      </c>
      <c r="W50" s="29" t="s">
        <v>154</v>
      </c>
      <c r="X50" s="27" t="s">
        <v>56</v>
      </c>
      <c r="Y50" s="80"/>
      <c r="AB50" s="21"/>
    </row>
    <row r="51" spans="1:28" s="30" customFormat="1" ht="23.1" customHeight="1">
      <c r="A51" s="58">
        <v>46</v>
      </c>
      <c r="B51" s="24" t="s">
        <v>269</v>
      </c>
      <c r="C51" s="25">
        <v>19200000</v>
      </c>
      <c r="D51" s="25">
        <v>18050000</v>
      </c>
      <c r="E51" s="15">
        <f t="shared" si="0"/>
        <v>0</v>
      </c>
      <c r="F51" s="25">
        <v>18050000</v>
      </c>
      <c r="G51" s="55">
        <v>43558</v>
      </c>
      <c r="H51" s="39"/>
      <c r="I51" s="26">
        <v>43558</v>
      </c>
      <c r="J51" s="26">
        <v>43585</v>
      </c>
      <c r="K51" s="26">
        <v>43563</v>
      </c>
      <c r="L51" s="26">
        <v>43571</v>
      </c>
      <c r="M51" s="28" t="s">
        <v>16</v>
      </c>
      <c r="N51" s="28" t="s">
        <v>17</v>
      </c>
      <c r="O51" s="40"/>
      <c r="P51" s="40"/>
      <c r="Q51" s="28" t="s">
        <v>22</v>
      </c>
      <c r="R51" s="29" t="s">
        <v>129</v>
      </c>
      <c r="S51" s="29" t="s">
        <v>130</v>
      </c>
      <c r="U51" s="49" t="s">
        <v>41</v>
      </c>
      <c r="V51" s="29" t="s">
        <v>131</v>
      </c>
      <c r="W51" s="29" t="s">
        <v>154</v>
      </c>
      <c r="X51" s="27" t="s">
        <v>103</v>
      </c>
      <c r="Y51" s="80"/>
      <c r="AB51" s="21"/>
    </row>
    <row r="52" spans="1:28" s="30" customFormat="1" ht="23.1" customHeight="1">
      <c r="A52" s="58">
        <v>47</v>
      </c>
      <c r="B52" s="24" t="s">
        <v>270</v>
      </c>
      <c r="C52" s="25">
        <v>11000000</v>
      </c>
      <c r="D52" s="25">
        <v>10670000</v>
      </c>
      <c r="E52" s="15">
        <f t="shared" si="0"/>
        <v>0</v>
      </c>
      <c r="F52" s="25">
        <v>10670000</v>
      </c>
      <c r="G52" s="55">
        <v>43558</v>
      </c>
      <c r="H52" s="39"/>
      <c r="I52" s="26">
        <v>43558</v>
      </c>
      <c r="J52" s="26">
        <v>43626</v>
      </c>
      <c r="K52" s="27"/>
      <c r="L52" s="27"/>
      <c r="M52" s="28" t="s">
        <v>16</v>
      </c>
      <c r="N52" s="28" t="s">
        <v>17</v>
      </c>
      <c r="O52" s="40"/>
      <c r="P52" s="40"/>
      <c r="Q52" s="28" t="s">
        <v>18</v>
      </c>
      <c r="R52" s="29" t="s">
        <v>271</v>
      </c>
      <c r="S52" s="29" t="s">
        <v>112</v>
      </c>
      <c r="U52" s="49" t="s">
        <v>94</v>
      </c>
      <c r="V52" s="29" t="s">
        <v>272</v>
      </c>
      <c r="W52" s="29" t="s">
        <v>154</v>
      </c>
      <c r="X52" s="27" t="s">
        <v>67</v>
      </c>
      <c r="Y52" s="80"/>
      <c r="AB52" s="21"/>
    </row>
    <row r="53" spans="1:28" s="30" customFormat="1" ht="23.1" customHeight="1">
      <c r="A53" s="58">
        <v>48</v>
      </c>
      <c r="B53" s="24" t="s">
        <v>273</v>
      </c>
      <c r="C53" s="25">
        <v>110060000</v>
      </c>
      <c r="D53" s="25">
        <v>108000000</v>
      </c>
      <c r="E53" s="15">
        <f t="shared" si="0"/>
        <v>0</v>
      </c>
      <c r="F53" s="25">
        <v>108000000</v>
      </c>
      <c r="G53" s="55">
        <v>43560</v>
      </c>
      <c r="H53" s="39"/>
      <c r="I53" s="26">
        <v>43560</v>
      </c>
      <c r="J53" s="26">
        <v>43924</v>
      </c>
      <c r="K53" s="27"/>
      <c r="L53" s="27"/>
      <c r="M53" s="28" t="s">
        <v>274</v>
      </c>
      <c r="N53" s="28" t="s">
        <v>21</v>
      </c>
      <c r="O53" s="40"/>
      <c r="P53" s="40"/>
      <c r="Q53" s="28" t="s">
        <v>22</v>
      </c>
      <c r="R53" s="29" t="s">
        <v>57</v>
      </c>
      <c r="S53" s="29" t="s">
        <v>58</v>
      </c>
      <c r="U53" s="49" t="s">
        <v>41</v>
      </c>
      <c r="V53" s="29" t="s">
        <v>59</v>
      </c>
      <c r="W53" s="29" t="s">
        <v>275</v>
      </c>
      <c r="X53" s="27" t="s">
        <v>69</v>
      </c>
      <c r="Y53" s="80"/>
      <c r="AB53" s="4"/>
    </row>
    <row r="54" spans="1:28" s="30" customFormat="1" ht="23.1" customHeight="1">
      <c r="A54" s="58">
        <v>49</v>
      </c>
      <c r="B54" s="24" t="s">
        <v>276</v>
      </c>
      <c r="C54" s="25">
        <v>176279400</v>
      </c>
      <c r="D54" s="25">
        <v>152920000</v>
      </c>
      <c r="E54" s="15">
        <f t="shared" si="0"/>
        <v>0</v>
      </c>
      <c r="F54" s="25">
        <v>152920000</v>
      </c>
      <c r="G54" s="55">
        <v>43560</v>
      </c>
      <c r="H54" s="39"/>
      <c r="I54" s="27"/>
      <c r="J54" s="26">
        <v>43646</v>
      </c>
      <c r="K54" s="27"/>
      <c r="L54" s="27"/>
      <c r="M54" s="28" t="s">
        <v>16</v>
      </c>
      <c r="N54" s="28" t="s">
        <v>40</v>
      </c>
      <c r="O54" s="40"/>
      <c r="P54" s="40"/>
      <c r="Q54" s="28" t="s">
        <v>22</v>
      </c>
      <c r="R54" s="29" t="s">
        <v>277</v>
      </c>
      <c r="S54" s="29" t="s">
        <v>279</v>
      </c>
      <c r="U54" s="49" t="s">
        <v>41</v>
      </c>
      <c r="V54" s="29" t="s">
        <v>278</v>
      </c>
      <c r="W54" s="29" t="s">
        <v>222</v>
      </c>
      <c r="X54" s="27" t="s">
        <v>223</v>
      </c>
      <c r="Y54" s="80"/>
      <c r="AB54" s="4"/>
    </row>
    <row r="55" spans="1:28" s="30" customFormat="1" ht="23.1" customHeight="1">
      <c r="A55" s="58">
        <v>50</v>
      </c>
      <c r="B55" s="24" t="s">
        <v>280</v>
      </c>
      <c r="C55" s="25">
        <v>11000000</v>
      </c>
      <c r="D55" s="25">
        <v>10450000</v>
      </c>
      <c r="E55" s="15">
        <f t="shared" si="0"/>
        <v>0</v>
      </c>
      <c r="F55" s="25">
        <v>10450000</v>
      </c>
      <c r="G55" s="55">
        <v>43563</v>
      </c>
      <c r="H55" s="39"/>
      <c r="I55" s="26">
        <v>43563</v>
      </c>
      <c r="J55" s="26">
        <v>43890</v>
      </c>
      <c r="K55" s="27"/>
      <c r="L55" s="27"/>
      <c r="M55" s="28" t="s">
        <v>16</v>
      </c>
      <c r="N55" s="28" t="s">
        <v>17</v>
      </c>
      <c r="O55" s="40"/>
      <c r="P55" s="40"/>
      <c r="Q55" s="28" t="s">
        <v>22</v>
      </c>
      <c r="R55" s="29" t="s">
        <v>281</v>
      </c>
      <c r="S55" s="29" t="s">
        <v>283</v>
      </c>
      <c r="U55" s="49" t="s">
        <v>100</v>
      </c>
      <c r="V55" s="29" t="s">
        <v>282</v>
      </c>
      <c r="W55" s="29" t="s">
        <v>154</v>
      </c>
      <c r="X55" s="27" t="s">
        <v>253</v>
      </c>
      <c r="Y55" s="80"/>
      <c r="AB55" s="21"/>
    </row>
    <row r="56" spans="1:28" s="30" customFormat="1" ht="23.1" customHeight="1">
      <c r="A56" s="58">
        <v>51</v>
      </c>
      <c r="B56" s="24" t="s">
        <v>284</v>
      </c>
      <c r="C56" s="25">
        <v>11880000</v>
      </c>
      <c r="D56" s="25">
        <v>11000000</v>
      </c>
      <c r="E56" s="15">
        <f t="shared" si="0"/>
        <v>0</v>
      </c>
      <c r="F56" s="25">
        <v>11000000</v>
      </c>
      <c r="G56" s="55">
        <v>43564</v>
      </c>
      <c r="H56" s="39"/>
      <c r="I56" s="26">
        <v>43566</v>
      </c>
      <c r="J56" s="26">
        <v>43805</v>
      </c>
      <c r="K56" s="27"/>
      <c r="L56" s="27"/>
      <c r="M56" s="28" t="s">
        <v>16</v>
      </c>
      <c r="N56" s="28" t="s">
        <v>17</v>
      </c>
      <c r="O56" s="40"/>
      <c r="P56" s="40"/>
      <c r="Q56" s="28" t="s">
        <v>22</v>
      </c>
      <c r="R56" s="29" t="s">
        <v>28</v>
      </c>
      <c r="S56" s="29" t="s">
        <v>29</v>
      </c>
      <c r="U56" s="49" t="s">
        <v>94</v>
      </c>
      <c r="V56" s="29" t="s">
        <v>30</v>
      </c>
      <c r="W56" s="29" t="s">
        <v>152</v>
      </c>
      <c r="X56" s="27" t="s">
        <v>48</v>
      </c>
      <c r="Y56" s="80"/>
      <c r="AB56" s="21"/>
    </row>
    <row r="57" spans="1:28" s="30" customFormat="1" ht="23.1" customHeight="1">
      <c r="A57" s="58">
        <v>52</v>
      </c>
      <c r="B57" s="24" t="s">
        <v>285</v>
      </c>
      <c r="C57" s="25">
        <v>72827116</v>
      </c>
      <c r="D57" s="25">
        <v>64383400</v>
      </c>
      <c r="E57" s="15">
        <f t="shared" si="0"/>
        <v>0</v>
      </c>
      <c r="F57" s="25">
        <v>64383400</v>
      </c>
      <c r="G57" s="55">
        <v>43564</v>
      </c>
      <c r="H57" s="39"/>
      <c r="I57" s="27"/>
      <c r="J57" s="26">
        <v>43830</v>
      </c>
      <c r="K57" s="27"/>
      <c r="L57" s="27"/>
      <c r="M57" s="28" t="s">
        <v>16</v>
      </c>
      <c r="N57" s="28" t="s">
        <v>21</v>
      </c>
      <c r="O57" s="40"/>
      <c r="P57" s="40"/>
      <c r="Q57" s="28" t="s">
        <v>22</v>
      </c>
      <c r="R57" s="29" t="s">
        <v>286</v>
      </c>
      <c r="S57" s="29" t="s">
        <v>288</v>
      </c>
      <c r="U57" s="49" t="s">
        <v>94</v>
      </c>
      <c r="V57" s="29" t="s">
        <v>287</v>
      </c>
      <c r="W57" s="29" t="s">
        <v>93</v>
      </c>
      <c r="X57" s="27" t="s">
        <v>52</v>
      </c>
      <c r="Y57" s="80"/>
      <c r="AB57" s="4"/>
    </row>
    <row r="58" spans="1:28" s="30" customFormat="1" ht="23.1" customHeight="1">
      <c r="A58" s="58">
        <v>53</v>
      </c>
      <c r="B58" s="24" t="s">
        <v>289</v>
      </c>
      <c r="C58" s="25">
        <v>19228000</v>
      </c>
      <c r="D58" s="25">
        <v>18964000</v>
      </c>
      <c r="E58" s="15">
        <f t="shared" si="0"/>
        <v>0</v>
      </c>
      <c r="F58" s="25">
        <v>18964000</v>
      </c>
      <c r="G58" s="55">
        <v>43565</v>
      </c>
      <c r="H58" s="39"/>
      <c r="I58" s="27"/>
      <c r="J58" s="26">
        <v>43594</v>
      </c>
      <c r="K58" s="26">
        <v>43585</v>
      </c>
      <c r="L58" s="26">
        <v>43592</v>
      </c>
      <c r="M58" s="28" t="s">
        <v>23</v>
      </c>
      <c r="N58" s="28" t="s">
        <v>17</v>
      </c>
      <c r="O58" s="40"/>
      <c r="P58" s="40"/>
      <c r="Q58" s="28" t="s">
        <v>18</v>
      </c>
      <c r="R58" s="29" t="s">
        <v>290</v>
      </c>
      <c r="S58" s="29" t="s">
        <v>292</v>
      </c>
      <c r="U58" s="49" t="s">
        <v>100</v>
      </c>
      <c r="V58" s="29" t="s">
        <v>291</v>
      </c>
      <c r="W58" s="29" t="s">
        <v>153</v>
      </c>
      <c r="X58" s="27" t="s">
        <v>50</v>
      </c>
      <c r="Y58" s="80"/>
      <c r="AB58" s="21"/>
    </row>
    <row r="59" spans="1:28" s="30" customFormat="1" ht="23.1" customHeight="1">
      <c r="A59" s="58">
        <v>54</v>
      </c>
      <c r="B59" s="31" t="s">
        <v>293</v>
      </c>
      <c r="C59" s="32">
        <v>7414000</v>
      </c>
      <c r="D59" s="32">
        <v>7043300</v>
      </c>
      <c r="E59" s="15">
        <f t="shared" si="0"/>
        <v>0</v>
      </c>
      <c r="F59" s="32">
        <v>7043300</v>
      </c>
      <c r="G59" s="56">
        <v>43565</v>
      </c>
      <c r="H59" s="33"/>
      <c r="I59" s="33">
        <v>43570</v>
      </c>
      <c r="J59" s="33">
        <v>43592</v>
      </c>
      <c r="K59" s="34"/>
      <c r="L59" s="34"/>
      <c r="M59" s="35" t="s">
        <v>39</v>
      </c>
      <c r="N59" s="35" t="s">
        <v>17</v>
      </c>
      <c r="O59" s="35"/>
      <c r="P59" s="35"/>
      <c r="Q59" s="35" t="s">
        <v>22</v>
      </c>
      <c r="R59" s="36" t="s">
        <v>141</v>
      </c>
      <c r="S59" s="36" t="s">
        <v>142</v>
      </c>
      <c r="U59" s="50" t="s">
        <v>94</v>
      </c>
      <c r="V59" s="36" t="s">
        <v>143</v>
      </c>
      <c r="W59" s="36" t="s">
        <v>222</v>
      </c>
      <c r="X59" s="34" t="s">
        <v>223</v>
      </c>
      <c r="Y59" s="80"/>
      <c r="AB59" s="21"/>
    </row>
    <row r="60" spans="1:28" s="30" customFormat="1" ht="23.1" customHeight="1">
      <c r="A60" s="58">
        <v>55</v>
      </c>
      <c r="B60" s="24" t="s">
        <v>294</v>
      </c>
      <c r="C60" s="25">
        <v>48600000</v>
      </c>
      <c r="D60" s="25">
        <v>47628000</v>
      </c>
      <c r="E60" s="15">
        <f t="shared" si="0"/>
        <v>0</v>
      </c>
      <c r="F60" s="25">
        <v>47628000</v>
      </c>
      <c r="G60" s="55">
        <v>43566</v>
      </c>
      <c r="H60" s="39"/>
      <c r="I60" s="26">
        <v>43566</v>
      </c>
      <c r="J60" s="26">
        <v>43805</v>
      </c>
      <c r="K60" s="27"/>
      <c r="L60" s="27"/>
      <c r="M60" s="28" t="s">
        <v>16</v>
      </c>
      <c r="N60" s="28" t="s">
        <v>76</v>
      </c>
      <c r="O60" s="40"/>
      <c r="P60" s="40"/>
      <c r="Q60" s="28" t="s">
        <v>22</v>
      </c>
      <c r="R60" s="29" t="s">
        <v>72</v>
      </c>
      <c r="S60" s="29" t="s">
        <v>73</v>
      </c>
      <c r="U60" s="49" t="s">
        <v>94</v>
      </c>
      <c r="V60" s="29" t="s">
        <v>74</v>
      </c>
      <c r="W60" s="29" t="s">
        <v>153</v>
      </c>
      <c r="X60" s="27" t="s">
        <v>75</v>
      </c>
      <c r="Y60" s="80"/>
      <c r="AB60" s="4"/>
    </row>
    <row r="61" spans="1:28" s="30" customFormat="1" ht="23.1" customHeight="1">
      <c r="A61" s="58">
        <v>56</v>
      </c>
      <c r="B61" s="24" t="s">
        <v>295</v>
      </c>
      <c r="C61" s="25">
        <v>16940000</v>
      </c>
      <c r="D61" s="25">
        <v>16060000</v>
      </c>
      <c r="E61" s="15">
        <f t="shared" si="0"/>
        <v>0</v>
      </c>
      <c r="F61" s="25">
        <v>16060000</v>
      </c>
      <c r="G61" s="55">
        <v>43566</v>
      </c>
      <c r="H61" s="39"/>
      <c r="I61" s="27"/>
      <c r="J61" s="26">
        <v>43630</v>
      </c>
      <c r="K61" s="27"/>
      <c r="L61" s="27"/>
      <c r="M61" s="28" t="s">
        <v>16</v>
      </c>
      <c r="N61" s="28" t="s">
        <v>17</v>
      </c>
      <c r="O61" s="40"/>
      <c r="P61" s="40"/>
      <c r="Q61" s="28" t="s">
        <v>22</v>
      </c>
      <c r="R61" s="29" t="s">
        <v>35</v>
      </c>
      <c r="S61" s="29" t="s">
        <v>36</v>
      </c>
      <c r="U61" s="49" t="s">
        <v>94</v>
      </c>
      <c r="V61" s="29" t="s">
        <v>37</v>
      </c>
      <c r="W61" s="29" t="s">
        <v>93</v>
      </c>
      <c r="X61" s="27" t="s">
        <v>45</v>
      </c>
      <c r="Y61" s="80"/>
      <c r="AB61" s="21"/>
    </row>
    <row r="62" spans="1:28" s="30" customFormat="1" ht="23.1" customHeight="1">
      <c r="A62" s="58">
        <v>57</v>
      </c>
      <c r="B62" s="24" t="s">
        <v>296</v>
      </c>
      <c r="C62" s="25">
        <v>11500000</v>
      </c>
      <c r="D62" s="25">
        <v>10925000</v>
      </c>
      <c r="E62" s="15">
        <f t="shared" si="0"/>
        <v>0</v>
      </c>
      <c r="F62" s="25">
        <v>10925000</v>
      </c>
      <c r="G62" s="55">
        <v>43566</v>
      </c>
      <c r="H62" s="39"/>
      <c r="I62" s="26">
        <v>43572</v>
      </c>
      <c r="J62" s="26">
        <v>43592</v>
      </c>
      <c r="K62" s="27"/>
      <c r="L62" s="27"/>
      <c r="M62" s="28" t="s">
        <v>39</v>
      </c>
      <c r="N62" s="28" t="s">
        <v>17</v>
      </c>
      <c r="O62" s="40"/>
      <c r="P62" s="40"/>
      <c r="Q62" s="28" t="s">
        <v>22</v>
      </c>
      <c r="R62" s="29" t="s">
        <v>297</v>
      </c>
      <c r="S62" s="29" t="s">
        <v>299</v>
      </c>
      <c r="U62" s="49" t="s">
        <v>100</v>
      </c>
      <c r="V62" s="29" t="s">
        <v>298</v>
      </c>
      <c r="W62" s="29" t="s">
        <v>222</v>
      </c>
      <c r="X62" s="27" t="s">
        <v>223</v>
      </c>
      <c r="Y62" s="80"/>
      <c r="AB62" s="21"/>
    </row>
    <row r="63" spans="1:28" s="30" customFormat="1" ht="23.1" customHeight="1">
      <c r="A63" s="58">
        <v>58</v>
      </c>
      <c r="B63" s="24" t="s">
        <v>300</v>
      </c>
      <c r="C63" s="25">
        <v>12000000</v>
      </c>
      <c r="D63" s="25">
        <v>11600000</v>
      </c>
      <c r="E63" s="15">
        <f t="shared" si="0"/>
        <v>0</v>
      </c>
      <c r="F63" s="25">
        <v>11600000</v>
      </c>
      <c r="G63" s="55">
        <v>43567</v>
      </c>
      <c r="H63" s="39"/>
      <c r="I63" s="26">
        <v>43571</v>
      </c>
      <c r="J63" s="26">
        <v>43607</v>
      </c>
      <c r="K63" s="27"/>
      <c r="L63" s="27"/>
      <c r="M63" s="28" t="s">
        <v>16</v>
      </c>
      <c r="N63" s="28" t="s">
        <v>17</v>
      </c>
      <c r="O63" s="40"/>
      <c r="P63" s="40"/>
      <c r="Q63" s="28" t="s">
        <v>22</v>
      </c>
      <c r="R63" s="29" t="s">
        <v>60</v>
      </c>
      <c r="S63" s="29" t="s">
        <v>61</v>
      </c>
      <c r="U63" s="49" t="s">
        <v>94</v>
      </c>
      <c r="V63" s="29" t="s">
        <v>62</v>
      </c>
      <c r="W63" s="29" t="s">
        <v>153</v>
      </c>
      <c r="X63" s="27" t="s">
        <v>44</v>
      </c>
      <c r="Y63" s="80"/>
      <c r="AB63" s="21"/>
    </row>
    <row r="64" spans="1:28" s="30" customFormat="1" ht="23.1" customHeight="1">
      <c r="A64" s="58">
        <v>59</v>
      </c>
      <c r="B64" s="24" t="s">
        <v>301</v>
      </c>
      <c r="C64" s="25">
        <v>18000000</v>
      </c>
      <c r="D64" s="25">
        <v>17100000</v>
      </c>
      <c r="E64" s="15">
        <f t="shared" si="0"/>
        <v>0</v>
      </c>
      <c r="F64" s="25">
        <v>17100000</v>
      </c>
      <c r="G64" s="55">
        <v>43570</v>
      </c>
      <c r="H64" s="39"/>
      <c r="I64" s="26">
        <v>43570</v>
      </c>
      <c r="J64" s="26">
        <v>43585</v>
      </c>
      <c r="K64" s="26">
        <v>43584</v>
      </c>
      <c r="L64" s="26">
        <v>43584</v>
      </c>
      <c r="M64" s="28" t="s">
        <v>16</v>
      </c>
      <c r="N64" s="28" t="s">
        <v>17</v>
      </c>
      <c r="O64" s="40"/>
      <c r="P64" s="40"/>
      <c r="Q64" s="28" t="s">
        <v>22</v>
      </c>
      <c r="R64" s="29" t="s">
        <v>129</v>
      </c>
      <c r="S64" s="29" t="s">
        <v>130</v>
      </c>
      <c r="U64" s="49" t="s">
        <v>41</v>
      </c>
      <c r="V64" s="29" t="s">
        <v>131</v>
      </c>
      <c r="W64" s="29" t="s">
        <v>154</v>
      </c>
      <c r="X64" s="27" t="s">
        <v>103</v>
      </c>
      <c r="Y64" s="80"/>
      <c r="AB64" s="21"/>
    </row>
    <row r="65" spans="1:28" s="30" customFormat="1" ht="23.1" customHeight="1">
      <c r="A65" s="58">
        <v>60</v>
      </c>
      <c r="B65" s="24" t="s">
        <v>302</v>
      </c>
      <c r="C65" s="25">
        <v>280000000</v>
      </c>
      <c r="D65" s="25">
        <v>275180000</v>
      </c>
      <c r="E65" s="15">
        <f t="shared" si="0"/>
        <v>0</v>
      </c>
      <c r="F65" s="25">
        <v>275180000</v>
      </c>
      <c r="G65" s="55">
        <v>43572</v>
      </c>
      <c r="H65" s="39"/>
      <c r="I65" s="26">
        <v>43578</v>
      </c>
      <c r="J65" s="26">
        <v>43861</v>
      </c>
      <c r="K65" s="27"/>
      <c r="L65" s="27"/>
      <c r="M65" s="28" t="s">
        <v>16</v>
      </c>
      <c r="N65" s="28" t="s">
        <v>51</v>
      </c>
      <c r="O65" s="40"/>
      <c r="P65" s="40"/>
      <c r="Q65" s="28" t="s">
        <v>22</v>
      </c>
      <c r="R65" s="29" t="s">
        <v>116</v>
      </c>
      <c r="S65" s="29" t="s">
        <v>117</v>
      </c>
      <c r="U65" s="49" t="s">
        <v>100</v>
      </c>
      <c r="V65" s="29" t="s">
        <v>118</v>
      </c>
      <c r="W65" s="29" t="s">
        <v>153</v>
      </c>
      <c r="X65" s="27" t="s">
        <v>43</v>
      </c>
      <c r="Y65" s="80"/>
      <c r="AB65" s="4"/>
    </row>
    <row r="66" spans="1:28" s="30" customFormat="1" ht="23.1" customHeight="1">
      <c r="A66" s="58">
        <v>61</v>
      </c>
      <c r="B66" s="24" t="s">
        <v>303</v>
      </c>
      <c r="C66" s="25">
        <v>5125000</v>
      </c>
      <c r="D66" s="25">
        <v>4920000</v>
      </c>
      <c r="E66" s="15">
        <f t="shared" si="0"/>
        <v>0</v>
      </c>
      <c r="F66" s="25">
        <v>4920000</v>
      </c>
      <c r="G66" s="55">
        <v>43574</v>
      </c>
      <c r="H66" s="39"/>
      <c r="I66" s="27"/>
      <c r="J66" s="26">
        <v>43581</v>
      </c>
      <c r="K66" s="26">
        <v>43578</v>
      </c>
      <c r="L66" s="26">
        <v>43578</v>
      </c>
      <c r="M66" s="28" t="s">
        <v>23</v>
      </c>
      <c r="N66" s="28" t="s">
        <v>17</v>
      </c>
      <c r="O66" s="40"/>
      <c r="P66" s="40"/>
      <c r="Q66" s="28" t="s">
        <v>22</v>
      </c>
      <c r="R66" s="29" t="s">
        <v>304</v>
      </c>
      <c r="S66" s="29" t="s">
        <v>305</v>
      </c>
      <c r="U66" s="49" t="s">
        <v>94</v>
      </c>
      <c r="V66" s="29"/>
      <c r="W66" s="29" t="s">
        <v>154</v>
      </c>
      <c r="X66" s="27" t="s">
        <v>253</v>
      </c>
      <c r="Y66" s="80"/>
      <c r="AB66" s="21"/>
    </row>
    <row r="67" spans="1:28" s="30" customFormat="1" ht="23.1" customHeight="1">
      <c r="A67" s="58">
        <v>62</v>
      </c>
      <c r="B67" s="24" t="s">
        <v>306</v>
      </c>
      <c r="C67" s="25">
        <v>8500000</v>
      </c>
      <c r="D67" s="25">
        <v>8160000</v>
      </c>
      <c r="E67" s="15">
        <f t="shared" si="0"/>
        <v>0</v>
      </c>
      <c r="F67" s="25">
        <v>8160000</v>
      </c>
      <c r="G67" s="55">
        <v>43574</v>
      </c>
      <c r="H67" s="39"/>
      <c r="I67" s="26">
        <v>43574</v>
      </c>
      <c r="J67" s="26">
        <v>43616</v>
      </c>
      <c r="K67" s="27"/>
      <c r="L67" s="27"/>
      <c r="M67" s="28" t="s">
        <v>16</v>
      </c>
      <c r="N67" s="28" t="s">
        <v>17</v>
      </c>
      <c r="O67" s="40"/>
      <c r="P67" s="40"/>
      <c r="Q67" s="28" t="s">
        <v>22</v>
      </c>
      <c r="R67" s="29" t="s">
        <v>122</v>
      </c>
      <c r="S67" s="29" t="s">
        <v>123</v>
      </c>
      <c r="U67" s="49" t="s">
        <v>94</v>
      </c>
      <c r="V67" s="29"/>
      <c r="W67" s="29" t="s">
        <v>93</v>
      </c>
      <c r="X67" s="27" t="s">
        <v>45</v>
      </c>
      <c r="Y67" s="80"/>
      <c r="AB67" s="21"/>
    </row>
    <row r="68" spans="1:28" s="30" customFormat="1" ht="23.1" customHeight="1">
      <c r="A68" s="58">
        <v>63</v>
      </c>
      <c r="B68" s="24" t="s">
        <v>307</v>
      </c>
      <c r="C68" s="25">
        <v>9625000</v>
      </c>
      <c r="D68" s="25">
        <v>9350000</v>
      </c>
      <c r="E68" s="15">
        <f t="shared" si="0"/>
        <v>0</v>
      </c>
      <c r="F68" s="25">
        <v>9350000</v>
      </c>
      <c r="G68" s="55">
        <v>43574</v>
      </c>
      <c r="H68" s="39"/>
      <c r="I68" s="26">
        <v>43574</v>
      </c>
      <c r="J68" s="26">
        <v>43588</v>
      </c>
      <c r="K68" s="26">
        <v>43579</v>
      </c>
      <c r="L68" s="26">
        <v>43579</v>
      </c>
      <c r="M68" s="28" t="s">
        <v>23</v>
      </c>
      <c r="N68" s="28" t="s">
        <v>17</v>
      </c>
      <c r="O68" s="40"/>
      <c r="P68" s="40"/>
      <c r="Q68" s="28" t="s">
        <v>22</v>
      </c>
      <c r="R68" s="29" t="s">
        <v>308</v>
      </c>
      <c r="S68" s="29" t="s">
        <v>310</v>
      </c>
      <c r="U68" s="49" t="s">
        <v>100</v>
      </c>
      <c r="V68" s="29" t="s">
        <v>309</v>
      </c>
      <c r="W68" s="29" t="s">
        <v>154</v>
      </c>
      <c r="X68" s="27" t="s">
        <v>253</v>
      </c>
      <c r="Y68" s="80"/>
      <c r="AB68" s="21"/>
    </row>
    <row r="69" spans="1:28" s="30" customFormat="1" ht="23.1" customHeight="1">
      <c r="A69" s="58">
        <v>64</v>
      </c>
      <c r="B69" s="24" t="s">
        <v>311</v>
      </c>
      <c r="C69" s="25">
        <v>17000000</v>
      </c>
      <c r="D69" s="25">
        <v>16150000</v>
      </c>
      <c r="E69" s="15">
        <f t="shared" si="0"/>
        <v>0</v>
      </c>
      <c r="F69" s="25">
        <v>16150000</v>
      </c>
      <c r="G69" s="55">
        <v>43574</v>
      </c>
      <c r="H69" s="39"/>
      <c r="I69" s="26">
        <v>43574</v>
      </c>
      <c r="J69" s="26">
        <v>43585</v>
      </c>
      <c r="K69" s="26">
        <v>43581</v>
      </c>
      <c r="L69" s="26">
        <v>43594</v>
      </c>
      <c r="M69" s="28" t="s">
        <v>16</v>
      </c>
      <c r="N69" s="28" t="s">
        <v>17</v>
      </c>
      <c r="O69" s="40"/>
      <c r="P69" s="40"/>
      <c r="Q69" s="28" t="s">
        <v>22</v>
      </c>
      <c r="R69" s="29" t="s">
        <v>312</v>
      </c>
      <c r="S69" s="29" t="s">
        <v>70</v>
      </c>
      <c r="U69" s="49" t="s">
        <v>94</v>
      </c>
      <c r="V69" s="29"/>
      <c r="W69" s="29" t="s">
        <v>154</v>
      </c>
      <c r="X69" s="27" t="s">
        <v>103</v>
      </c>
      <c r="Y69" s="80"/>
      <c r="AB69" s="21"/>
    </row>
    <row r="70" spans="1:28" ht="23.1" customHeight="1"/>
    <row r="71" spans="1:28" ht="23.1" customHeight="1"/>
    <row r="72" spans="1:28" ht="23.1" customHeight="1"/>
    <row r="73" spans="1:28" ht="23.1" customHeight="1"/>
    <row r="74" spans="1:28" ht="23.1" customHeight="1"/>
    <row r="75" spans="1:28" ht="23.1" customHeight="1"/>
    <row r="76" spans="1:28" ht="23.1" customHeight="1"/>
    <row r="77" spans="1:28" ht="23.1" customHeight="1"/>
    <row r="78" spans="1:28" ht="23.1" customHeight="1"/>
    <row r="79" spans="1:28" ht="23.1" customHeight="1"/>
    <row r="80" spans="1:28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23.1" customHeight="1"/>
    <row r="265" ht="23.1" customHeight="1"/>
    <row r="266" ht="23.1" customHeight="1"/>
    <row r="267" ht="23.1" customHeight="1"/>
    <row r="268" ht="23.1" customHeight="1"/>
    <row r="269" ht="23.1" customHeight="1"/>
    <row r="270" ht="23.1" customHeight="1"/>
    <row r="271" ht="23.1" customHeight="1"/>
    <row r="272" ht="23.1" customHeight="1"/>
    <row r="273" ht="23.1" customHeight="1"/>
    <row r="274" ht="23.1" customHeight="1"/>
    <row r="275" ht="23.1" customHeight="1"/>
    <row r="276" ht="23.1" customHeight="1"/>
    <row r="277" ht="23.1" customHeight="1"/>
    <row r="278" ht="23.1" customHeight="1"/>
    <row r="279" ht="23.1" customHeight="1"/>
    <row r="280" ht="23.1" customHeight="1"/>
    <row r="281" ht="23.1" customHeight="1"/>
    <row r="282" ht="23.1" customHeight="1"/>
    <row r="283" ht="23.1" customHeight="1"/>
    <row r="284" ht="23.1" customHeight="1"/>
    <row r="285" ht="23.1" customHeight="1"/>
    <row r="286" ht="23.1" customHeight="1"/>
    <row r="287" ht="23.1" customHeight="1"/>
    <row r="288" ht="23.1" customHeight="1"/>
    <row r="289" ht="23.1" customHeight="1"/>
    <row r="290" ht="23.1" customHeight="1"/>
    <row r="291" ht="23.1" customHeight="1"/>
    <row r="292" ht="23.1" customHeight="1"/>
    <row r="293" ht="23.1" customHeight="1"/>
    <row r="294" ht="23.1" customHeight="1"/>
    <row r="295" ht="23.1" customHeight="1"/>
    <row r="296" ht="23.1" customHeight="1"/>
    <row r="297" ht="23.1" customHeight="1"/>
    <row r="298" ht="23.1" customHeight="1"/>
    <row r="299" ht="23.1" customHeight="1"/>
    <row r="300" ht="23.1" customHeight="1"/>
    <row r="301" ht="23.1" customHeight="1"/>
    <row r="302" ht="23.1" customHeight="1"/>
    <row r="303" ht="23.1" customHeight="1"/>
    <row r="304" ht="23.1" customHeight="1"/>
    <row r="305" ht="23.1" customHeight="1"/>
    <row r="306" ht="23.1" customHeight="1"/>
    <row r="307" ht="23.1" customHeight="1"/>
    <row r="308" ht="23.1" customHeight="1"/>
    <row r="309" ht="23.1" customHeight="1"/>
    <row r="310" ht="23.1" customHeight="1"/>
    <row r="311" ht="23.1" customHeight="1"/>
    <row r="312" ht="23.1" customHeight="1"/>
    <row r="313" ht="23.1" customHeight="1"/>
    <row r="314" ht="23.1" customHeight="1"/>
    <row r="315" ht="23.1" customHeight="1"/>
    <row r="316" ht="23.1" customHeight="1"/>
    <row r="317" ht="23.1" customHeight="1"/>
    <row r="318" ht="23.1" customHeight="1"/>
    <row r="319" ht="23.1" customHeight="1"/>
    <row r="320" ht="23.1" customHeight="1"/>
    <row r="321" ht="23.1" customHeight="1"/>
    <row r="322" ht="23.1" customHeight="1"/>
    <row r="323" ht="23.1" customHeight="1"/>
    <row r="324" ht="23.1" customHeight="1"/>
    <row r="325" ht="23.1" customHeight="1"/>
    <row r="326" ht="23.1" customHeight="1"/>
    <row r="327" ht="23.1" customHeight="1"/>
    <row r="328" ht="23.1" customHeight="1"/>
    <row r="329" ht="23.1" customHeight="1"/>
    <row r="330" ht="23.1" customHeight="1"/>
    <row r="331" ht="23.1" customHeight="1"/>
    <row r="332" ht="23.1" customHeight="1"/>
    <row r="333" ht="23.1" customHeight="1"/>
    <row r="334" ht="23.1" customHeight="1"/>
    <row r="335" ht="23.1" customHeight="1"/>
    <row r="336" ht="23.1" customHeight="1"/>
    <row r="337" ht="23.1" customHeight="1"/>
    <row r="338" ht="23.1" customHeight="1"/>
    <row r="339" ht="23.1" customHeight="1"/>
    <row r="340" ht="23.1" customHeight="1"/>
    <row r="341" ht="23.1" customHeight="1"/>
    <row r="342" ht="23.1" customHeight="1"/>
    <row r="343" ht="23.1" customHeight="1"/>
    <row r="344" ht="23.1" customHeight="1"/>
    <row r="345" ht="23.1" customHeight="1"/>
    <row r="346" ht="23.1" customHeight="1"/>
    <row r="347" ht="23.1" customHeight="1"/>
    <row r="348" ht="23.1" customHeight="1"/>
    <row r="349" ht="23.1" customHeight="1"/>
    <row r="350" ht="23.1" customHeight="1"/>
    <row r="351" ht="23.1" customHeight="1"/>
    <row r="352" ht="23.1" customHeight="1"/>
    <row r="353" ht="23.1" customHeight="1"/>
    <row r="354" ht="23.1" customHeight="1"/>
    <row r="355" ht="23.1" customHeight="1"/>
    <row r="356" ht="23.1" customHeight="1"/>
    <row r="357" ht="23.1" customHeight="1"/>
    <row r="358" ht="23.1" customHeight="1"/>
    <row r="359" ht="23.1" customHeight="1"/>
    <row r="360" ht="23.1" customHeight="1"/>
    <row r="361" ht="23.1" customHeight="1"/>
    <row r="362" ht="23.1" customHeight="1"/>
    <row r="363" ht="23.1" customHeight="1"/>
    <row r="364" ht="23.1" customHeight="1"/>
    <row r="365" ht="23.1" customHeight="1"/>
    <row r="366" ht="23.1" customHeight="1"/>
    <row r="367" ht="23.1" customHeight="1"/>
    <row r="368" ht="23.1" customHeight="1"/>
    <row r="369" ht="23.1" customHeight="1"/>
    <row r="370" ht="23.1" customHeight="1"/>
    <row r="371" ht="23.1" customHeight="1"/>
    <row r="372" ht="23.1" customHeight="1"/>
    <row r="373" ht="23.1" customHeight="1"/>
    <row r="374" ht="23.1" customHeight="1"/>
    <row r="375" ht="23.1" customHeight="1"/>
  </sheetData>
  <autoFilter ref="A4:AB69"/>
  <sortState ref="B856:AA888">
    <sortCondition ref="G856:G888"/>
  </sortState>
  <mergeCells count="3">
    <mergeCell ref="A1:F1"/>
    <mergeCell ref="A2:F2"/>
    <mergeCell ref="A3:F3"/>
  </mergeCells>
  <phoneticPr fontId="1" type="noConversion"/>
  <pageMargins left="0.31496062992125984" right="0.19685039370078741" top="0.59055118110236227" bottom="0.39370078740157483" header="0.31496062992125984" footer="0.15748031496062992"/>
  <pageSetup paperSize="9" scale="31" fitToHeight="0" orientation="landscape" r:id="rId1"/>
  <headerFooter>
    <oddHeader>&amp;L계약현황&amp;C2018.10.20일 기준&amp;R&amp;D  &amp;T</oddHeader>
    <oddFooter>&amp;C&amp;P/&amp;N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'유효성 검사 목록'!$J$5:$J$9</xm:f>
          </x14:formula1>
          <xm:sqref>N5</xm:sqref>
        </x14:dataValidation>
        <x14:dataValidation type="list" allowBlank="1" showInputMessage="1" showErrorMessage="1">
          <x14:formula1>
            <xm:f>'유효성 검사 목록'!$K$5:$K$12</xm:f>
          </x14:formula1>
          <xm:sqref>O5</xm:sqref>
        </x14:dataValidation>
        <x14:dataValidation type="list" allowBlank="1" showInputMessage="1" showErrorMessage="1">
          <x14:formula1>
            <xm:f>'유효성 검사 목록'!$I$5:$I$9</xm:f>
          </x14:formula1>
          <xm:sqref>M5</xm:sqref>
        </x14:dataValidation>
        <x14:dataValidation type="list" allowBlank="1" showInputMessage="1" showErrorMessage="1">
          <x14:formula1>
            <xm:f>'유효성 검사 목록'!$L$5:$L$6</xm:f>
          </x14:formula1>
          <xm:sqref>Q5</xm:sqref>
        </x14:dataValidation>
        <x14:dataValidation type="list" allowBlank="1" showInputMessage="1" showErrorMessage="1">
          <x14:formula1>
            <xm:f>'유효성 검사 목록'!$M$5:$M$6</xm:f>
          </x14:formula1>
          <xm:sqref>Z5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workbookViewId="0">
      <selection activeCell="J9" sqref="J9"/>
    </sheetView>
  </sheetViews>
  <sheetFormatPr defaultRowHeight="16.5"/>
  <cols>
    <col min="4" max="4" width="15.125" bestFit="1" customWidth="1"/>
  </cols>
  <sheetData>
    <row r="3" spans="2:6">
      <c r="B3" s="84" t="s">
        <v>383</v>
      </c>
      <c r="C3" s="84" t="s">
        <v>389</v>
      </c>
      <c r="D3" s="84" t="s">
        <v>395</v>
      </c>
      <c r="E3" s="84" t="s">
        <v>405</v>
      </c>
      <c r="F3" s="84" t="s">
        <v>408</v>
      </c>
    </row>
    <row r="4" spans="2:6">
      <c r="B4" s="69" t="s">
        <v>384</v>
      </c>
      <c r="C4" s="69" t="s">
        <v>390</v>
      </c>
      <c r="D4" s="69" t="s">
        <v>396</v>
      </c>
      <c r="E4" s="69" t="s">
        <v>406</v>
      </c>
      <c r="F4" s="69" t="s">
        <v>409</v>
      </c>
    </row>
    <row r="5" spans="2:6">
      <c r="B5" s="69" t="s">
        <v>385</v>
      </c>
      <c r="C5" s="69" t="s">
        <v>391</v>
      </c>
      <c r="D5" s="69" t="s">
        <v>397</v>
      </c>
      <c r="E5" s="69" t="s">
        <v>407</v>
      </c>
      <c r="F5" s="69" t="s">
        <v>410</v>
      </c>
    </row>
    <row r="6" spans="2:6">
      <c r="B6" s="69" t="s">
        <v>386</v>
      </c>
      <c r="C6" s="69" t="s">
        <v>392</v>
      </c>
      <c r="D6" s="69" t="s">
        <v>398</v>
      </c>
      <c r="E6" s="69"/>
      <c r="F6" s="69"/>
    </row>
    <row r="7" spans="2:6">
      <c r="B7" s="69" t="s">
        <v>387</v>
      </c>
      <c r="C7" s="69" t="s">
        <v>393</v>
      </c>
      <c r="D7" s="69" t="s">
        <v>399</v>
      </c>
      <c r="E7" s="69"/>
      <c r="F7" s="69"/>
    </row>
    <row r="8" spans="2:6">
      <c r="B8" s="69" t="s">
        <v>388</v>
      </c>
      <c r="C8" s="69" t="s">
        <v>394</v>
      </c>
      <c r="D8" s="69" t="s">
        <v>400</v>
      </c>
      <c r="E8" s="69"/>
      <c r="F8" s="69"/>
    </row>
    <row r="9" spans="2:6">
      <c r="B9" s="69"/>
      <c r="C9" s="69"/>
      <c r="D9" s="69" t="s">
        <v>401</v>
      </c>
      <c r="E9" s="69"/>
      <c r="F9" s="69"/>
    </row>
    <row r="10" spans="2:6">
      <c r="B10" s="69"/>
      <c r="C10" s="69"/>
      <c r="D10" s="69" t="s">
        <v>402</v>
      </c>
      <c r="E10" s="69"/>
      <c r="F10" s="69"/>
    </row>
    <row r="11" spans="2:6">
      <c r="B11" s="69"/>
      <c r="C11" s="69"/>
      <c r="D11" s="69" t="s">
        <v>403</v>
      </c>
      <c r="E11" s="69"/>
      <c r="F11" s="69"/>
    </row>
    <row r="12" spans="2:6">
      <c r="B12" s="69"/>
      <c r="C12" s="69"/>
      <c r="D12" s="69" t="s">
        <v>404</v>
      </c>
      <c r="E12" s="69"/>
      <c r="F12" s="6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2020년 계약현황</vt:lpstr>
      <vt:lpstr>유효성 검사 목록</vt:lpstr>
      <vt:lpstr>통합DB_2019년4월말 기준</vt:lpstr>
      <vt:lpstr>Sheet1</vt:lpstr>
      <vt:lpstr>'2020년 계약현황'!Print_Area</vt:lpstr>
      <vt:lpstr>'유효성 검사 목록'!Print_Area</vt:lpstr>
      <vt:lpstr>'통합DB_2019년4월말 기준'!Print_Area</vt:lpstr>
      <vt:lpstr>'통합DB_2019년4월말 기준'!Print_Titles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2019-08-19T02:47:03Z</cp:lastPrinted>
  <dcterms:created xsi:type="dcterms:W3CDTF">2018-11-07T10:14:31Z</dcterms:created>
  <dcterms:modified xsi:type="dcterms:W3CDTF">2021-06-03T08:13:42Z</dcterms:modified>
</cp:coreProperties>
</file>